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2250" yWindow="555" windowWidth="19320" windowHeight="9150" activeTab="0"/>
  </bookViews>
  <sheets>
    <sheet name="Příloha č. 5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<sst xmlns="http://schemas.openxmlformats.org/spreadsheetml/2006/main" count="29" uniqueCount="29">
  <si>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01 KTF</t>
  </si>
  <si>
    <t>02 ETF</t>
  </si>
  <si>
    <t>03 HTF</t>
  </si>
  <si>
    <t>04 PF</t>
  </si>
  <si>
    <t xml:space="preserve"> 05 1.LF</t>
  </si>
  <si>
    <t>06 2.LF</t>
  </si>
  <si>
    <t>07 3.LF</t>
  </si>
  <si>
    <t>08 LFPL</t>
  </si>
  <si>
    <t>09 LFHK</t>
  </si>
  <si>
    <t>10 FaF</t>
  </si>
  <si>
    <t>11 FF</t>
  </si>
  <si>
    <t>12 PřF</t>
  </si>
  <si>
    <t>13 MFF</t>
  </si>
  <si>
    <t>14 PedF</t>
  </si>
  <si>
    <t>15 FSV</t>
  </si>
  <si>
    <t>16 FTVS</t>
  </si>
  <si>
    <t>17 FHS</t>
  </si>
  <si>
    <t>23 CERGE</t>
  </si>
  <si>
    <t>31 UJOP</t>
  </si>
  <si>
    <t>41 RUK</t>
  </si>
  <si>
    <t>42 SBZ</t>
  </si>
  <si>
    <t>43 KaM</t>
  </si>
  <si>
    <t>45 ARCS</t>
  </si>
  <si>
    <t>UK celkem</t>
  </si>
  <si>
    <t>Rozpis</t>
  </si>
  <si>
    <t>Vlastní výkony</t>
  </si>
  <si>
    <t>Ostatní dotace</t>
  </si>
  <si>
    <t>Výkony celkem</t>
  </si>
  <si>
    <t xml:space="preserve">Vývoj výnosů UK a jednotlivých fakult 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</si>
</sst>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"/>
    <numFmt numFmtId="166" formatCode="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5">
    <font>
      <sz val="8"/>
      <name val="Tahoma"/>
      <family val="0"/>
    </font>
    <font>
      <b/>
      <sz val="8"/>
      <name val="Tahoma"/>
      <family val="2"/>
    </font>
    <font>
      <u val="single"/>
      <sz val="8"/>
      <color indexed="12"/>
      <name val="Tahoma"/>
      <family val="0"/>
    </font>
    <font>
      <u val="single"/>
      <sz val="8"/>
      <color indexed="36"/>
      <name val="Tahoma"/>
      <family val="0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0" fontId="1" fillId="0" borderId="2" xfId="0" applyFont="1" applyBorder="1" applyAlignment="1">
      <alignment horizontal="center" vertical="center" textRotation="90"/>
    </xf>
    <xf numFmtId="0" fontId="1" fillId="0" borderId="3" xfId="0" applyFont="1" applyBorder="1" applyAlignment="1">
      <alignment horizontal="center" vertical="center" textRotation="90"/>
    </xf>
    <xf numFmtId="0" fontId="1" fillId="0" borderId="4" xfId="0" applyFont="1" applyBorder="1" applyAlignment="1">
      <alignment horizontal="center" vertical="center" textRotation="90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Z47"/>
  <sheetViews>
    <sheetView tabSelected="1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2" sqref="A2"/>
      <selection pane="bottomRight" activeCell="B1" sqref="B1"/>
    </sheetView>
  </sheetViews>
  <sheetFormatPr defaultColWidth="9.33203125" defaultRowHeight="10.5"/>
  <cols>
    <col min="1" max="1" width="3.33203125" style="0" customWidth="1"/>
    <col min="3" max="3" width="13.16015625" style="0" customWidth="1"/>
    <col min="4" max="4" width="11.16015625" style="0" customWidth="1"/>
  </cols>
  <sheetData>
    <row r="1" ht="15.75">
      <c r="B1" s="4" t="s">
        <v>28</v>
      </c>
    </row>
    <row r="3" spans="3:26" ht="10.5">
      <c r="C3" s="1" t="s">
        <v>23</v>
      </c>
      <c r="D3" s="1" t="s">
        <v>0</v>
      </c>
      <c r="E3" s="1" t="s">
        <v>1</v>
      </c>
      <c r="F3" s="1" t="s">
        <v>2</v>
      </c>
      <c r="G3" s="1" t="s">
        <v>3</v>
      </c>
      <c r="H3" s="1" t="s">
        <v>4</v>
      </c>
      <c r="I3" s="1" t="s">
        <v>5</v>
      </c>
      <c r="J3" s="1" t="s">
        <v>6</v>
      </c>
      <c r="K3" s="1" t="s">
        <v>7</v>
      </c>
      <c r="L3" s="1" t="s">
        <v>8</v>
      </c>
      <c r="M3" s="1" t="s">
        <v>9</v>
      </c>
      <c r="N3" s="1" t="s">
        <v>10</v>
      </c>
      <c r="O3" s="1" t="s">
        <v>11</v>
      </c>
      <c r="P3" s="1" t="s">
        <v>12</v>
      </c>
      <c r="Q3" s="1" t="s">
        <v>13</v>
      </c>
      <c r="R3" s="1" t="s">
        <v>14</v>
      </c>
      <c r="S3" s="1" t="s">
        <v>15</v>
      </c>
      <c r="T3" s="1" t="s">
        <v>16</v>
      </c>
      <c r="U3" s="1" t="s">
        <v>17</v>
      </c>
      <c r="V3" s="1" t="s">
        <v>18</v>
      </c>
      <c r="W3" s="1" t="s">
        <v>19</v>
      </c>
      <c r="X3" s="1" t="s">
        <v>20</v>
      </c>
      <c r="Y3" s="1" t="s">
        <v>21</v>
      </c>
      <c r="Z3" s="1" t="s">
        <v>22</v>
      </c>
    </row>
    <row r="4" spans="1:26" ht="10.5">
      <c r="A4" s="5" t="s">
        <v>24</v>
      </c>
      <c r="B4" s="2">
        <v>2005</v>
      </c>
      <c r="C4" s="3">
        <f>SUM(D4:Z4)</f>
        <v>3285514</v>
      </c>
      <c r="D4" s="3">
        <v>15682</v>
      </c>
      <c r="E4" s="3">
        <v>23513</v>
      </c>
      <c r="F4" s="3">
        <v>27029</v>
      </c>
      <c r="G4" s="3">
        <v>118741</v>
      </c>
      <c r="H4" s="3">
        <v>474974</v>
      </c>
      <c r="I4" s="3">
        <v>152949</v>
      </c>
      <c r="J4" s="3">
        <v>159399</v>
      </c>
      <c r="K4" s="3">
        <v>163080</v>
      </c>
      <c r="L4" s="3">
        <v>129387</v>
      </c>
      <c r="M4" s="3">
        <v>122134</v>
      </c>
      <c r="N4" s="3">
        <v>331154</v>
      </c>
      <c r="O4" s="3">
        <v>392971</v>
      </c>
      <c r="P4" s="3">
        <v>437243</v>
      </c>
      <c r="Q4" s="3">
        <v>127553</v>
      </c>
      <c r="R4" s="3">
        <v>125127</v>
      </c>
      <c r="S4" s="3">
        <v>95580</v>
      </c>
      <c r="T4" s="3">
        <v>49596</v>
      </c>
      <c r="U4" s="3">
        <v>21756</v>
      </c>
      <c r="V4" s="3">
        <v>11884</v>
      </c>
      <c r="W4" s="3">
        <v>130390</v>
      </c>
      <c r="X4" s="3">
        <v>69703</v>
      </c>
      <c r="Y4" s="3">
        <v>104950</v>
      </c>
      <c r="Z4" s="3">
        <v>719</v>
      </c>
    </row>
    <row r="5" spans="1:26" ht="10.5">
      <c r="A5" s="6"/>
      <c r="B5" s="2">
        <v>2006</v>
      </c>
      <c r="C5" s="3">
        <f aca="true" t="shared" si="0" ref="C5:C11">SUM(D5:Z5)</f>
        <v>3396047</v>
      </c>
      <c r="D5" s="3">
        <v>17942</v>
      </c>
      <c r="E5" s="3">
        <v>26670</v>
      </c>
      <c r="F5" s="3">
        <v>28412</v>
      </c>
      <c r="G5" s="3">
        <v>120704</v>
      </c>
      <c r="H5" s="3">
        <v>493993</v>
      </c>
      <c r="I5" s="3">
        <v>170827</v>
      </c>
      <c r="J5" s="3">
        <v>176189</v>
      </c>
      <c r="K5" s="3">
        <v>167692</v>
      </c>
      <c r="L5" s="3">
        <v>140694</v>
      </c>
      <c r="M5" s="3">
        <v>132050</v>
      </c>
      <c r="N5" s="3">
        <v>354170</v>
      </c>
      <c r="O5" s="3">
        <v>416658</v>
      </c>
      <c r="P5" s="3">
        <v>450159</v>
      </c>
      <c r="Q5" s="3">
        <v>131003</v>
      </c>
      <c r="R5" s="3">
        <v>138296</v>
      </c>
      <c r="S5" s="3">
        <v>102305</v>
      </c>
      <c r="T5" s="3">
        <v>55331</v>
      </c>
      <c r="U5" s="3">
        <v>20765</v>
      </c>
      <c r="V5" s="3">
        <v>9119</v>
      </c>
      <c r="W5" s="3">
        <v>140289</v>
      </c>
      <c r="X5" s="3">
        <v>75456</v>
      </c>
      <c r="Y5" s="3">
        <v>26732</v>
      </c>
      <c r="Z5" s="3">
        <v>591</v>
      </c>
    </row>
    <row r="6" spans="1:26" ht="10.5">
      <c r="A6" s="6"/>
      <c r="B6" s="2">
        <v>2007</v>
      </c>
      <c r="C6" s="3">
        <f t="shared" si="0"/>
        <v>3676384</v>
      </c>
      <c r="D6" s="3">
        <v>21688</v>
      </c>
      <c r="E6" s="3">
        <v>26812</v>
      </c>
      <c r="F6" s="3">
        <v>29690</v>
      </c>
      <c r="G6" s="3">
        <v>122351</v>
      </c>
      <c r="H6" s="3">
        <v>541537</v>
      </c>
      <c r="I6" s="3">
        <v>162963</v>
      </c>
      <c r="J6" s="3">
        <v>187337</v>
      </c>
      <c r="K6" s="3">
        <v>167396</v>
      </c>
      <c r="L6" s="3">
        <v>152362</v>
      </c>
      <c r="M6" s="3">
        <v>140877</v>
      </c>
      <c r="N6" s="3">
        <v>368219</v>
      </c>
      <c r="O6" s="3">
        <v>502494</v>
      </c>
      <c r="P6" s="3">
        <v>487785</v>
      </c>
      <c r="Q6" s="3">
        <v>136065</v>
      </c>
      <c r="R6" s="3">
        <v>147112</v>
      </c>
      <c r="S6" s="3">
        <v>128038</v>
      </c>
      <c r="T6" s="3">
        <v>60282</v>
      </c>
      <c r="U6" s="3">
        <v>20308</v>
      </c>
      <c r="V6" s="3">
        <v>6424</v>
      </c>
      <c r="W6" s="3">
        <v>154042</v>
      </c>
      <c r="X6">
        <v>82121</v>
      </c>
      <c r="Y6">
        <v>30006</v>
      </c>
      <c r="Z6">
        <v>475</v>
      </c>
    </row>
    <row r="7" spans="1:26" ht="10.5">
      <c r="A7" s="6"/>
      <c r="B7" s="2">
        <v>2008</v>
      </c>
      <c r="C7" s="3">
        <f t="shared" si="0"/>
        <v>3739890</v>
      </c>
      <c r="D7" s="3">
        <v>22398</v>
      </c>
      <c r="E7" s="3">
        <v>26405</v>
      </c>
      <c r="F7" s="3">
        <v>30383</v>
      </c>
      <c r="G7" s="3">
        <v>124472</v>
      </c>
      <c r="H7" s="3">
        <v>546679</v>
      </c>
      <c r="I7" s="3">
        <v>161939</v>
      </c>
      <c r="J7" s="3">
        <v>196496</v>
      </c>
      <c r="K7" s="3">
        <v>170673</v>
      </c>
      <c r="L7" s="3">
        <v>158868</v>
      </c>
      <c r="M7" s="3">
        <v>141624</v>
      </c>
      <c r="N7" s="3">
        <v>375367</v>
      </c>
      <c r="O7" s="3">
        <v>504881</v>
      </c>
      <c r="P7" s="3">
        <v>514890</v>
      </c>
      <c r="Q7" s="3">
        <v>135296</v>
      </c>
      <c r="R7" s="3">
        <v>159381</v>
      </c>
      <c r="S7" s="3">
        <v>116412</v>
      </c>
      <c r="T7" s="3">
        <v>60941</v>
      </c>
      <c r="U7" s="3">
        <v>19655</v>
      </c>
      <c r="V7" s="3">
        <v>5844</v>
      </c>
      <c r="W7" s="3">
        <v>154338</v>
      </c>
      <c r="X7" s="3">
        <v>80461</v>
      </c>
      <c r="Y7" s="3">
        <v>32021</v>
      </c>
      <c r="Z7" s="3">
        <v>466</v>
      </c>
    </row>
    <row r="8" spans="1:26" ht="10.5">
      <c r="A8" s="6"/>
      <c r="B8" s="2">
        <v>2009</v>
      </c>
      <c r="C8" s="3">
        <f t="shared" si="0"/>
        <v>3834931</v>
      </c>
      <c r="D8" s="3">
        <v>24597</v>
      </c>
      <c r="E8" s="3">
        <v>27279</v>
      </c>
      <c r="F8" s="3">
        <v>30864</v>
      </c>
      <c r="G8" s="3">
        <v>128095</v>
      </c>
      <c r="H8" s="3">
        <v>547475</v>
      </c>
      <c r="I8" s="3">
        <v>156872</v>
      </c>
      <c r="J8" s="3">
        <v>196643</v>
      </c>
      <c r="K8" s="3">
        <v>174490</v>
      </c>
      <c r="L8" s="3">
        <v>163638</v>
      </c>
      <c r="M8" s="3">
        <v>146368</v>
      </c>
      <c r="N8" s="3">
        <v>393381</v>
      </c>
      <c r="O8" s="3">
        <v>527881</v>
      </c>
      <c r="P8" s="3">
        <v>537648</v>
      </c>
      <c r="Q8" s="3">
        <v>146069</v>
      </c>
      <c r="R8" s="3">
        <v>160123</v>
      </c>
      <c r="S8" s="3">
        <v>120392</v>
      </c>
      <c r="T8" s="3">
        <v>62944</v>
      </c>
      <c r="U8" s="3">
        <v>21216</v>
      </c>
      <c r="V8" s="3">
        <v>5900</v>
      </c>
      <c r="W8" s="3">
        <v>156046</v>
      </c>
      <c r="X8" s="3">
        <v>81446</v>
      </c>
      <c r="Y8" s="3">
        <v>25164</v>
      </c>
      <c r="Z8" s="3">
        <v>400</v>
      </c>
    </row>
    <row r="9" spans="1:26" ht="10.5">
      <c r="A9" s="6"/>
      <c r="B9" s="2">
        <v>2010</v>
      </c>
      <c r="C9" s="3">
        <f t="shared" si="0"/>
        <v>4114214.168</v>
      </c>
      <c r="D9" s="3">
        <v>25308.315676249884</v>
      </c>
      <c r="E9" s="3">
        <v>31235.01675111275</v>
      </c>
      <c r="F9" s="3">
        <v>30956.149184016696</v>
      </c>
      <c r="G9" s="3">
        <v>134522.31818934303</v>
      </c>
      <c r="H9" s="3">
        <v>573491.5452295132</v>
      </c>
      <c r="I9" s="3">
        <v>167783.53518577758</v>
      </c>
      <c r="J9" s="3">
        <v>196869.78199994587</v>
      </c>
      <c r="K9" s="3">
        <v>173624.33161373096</v>
      </c>
      <c r="L9" s="3">
        <v>172977.27082423453</v>
      </c>
      <c r="M9" s="3">
        <v>154973.9780509945</v>
      </c>
      <c r="N9" s="3">
        <v>426736.0249953712</v>
      </c>
      <c r="O9" s="3">
        <v>570430.397068895</v>
      </c>
      <c r="P9" s="3">
        <v>618705.163165705</v>
      </c>
      <c r="Q9" s="3">
        <v>153266.89810905652</v>
      </c>
      <c r="R9" s="3">
        <v>166960.58530380996</v>
      </c>
      <c r="S9" s="3">
        <v>121041.02283001998</v>
      </c>
      <c r="T9" s="3">
        <v>76802.64635412744</v>
      </c>
      <c r="U9" s="3">
        <v>20761.302486714925</v>
      </c>
      <c r="V9" s="3">
        <v>6380.744985591505</v>
      </c>
      <c r="W9" s="3">
        <v>168602.73127384443</v>
      </c>
      <c r="X9" s="3">
        <v>98072.40872194512</v>
      </c>
      <c r="Y9" s="3">
        <v>24337</v>
      </c>
      <c r="Z9" s="3">
        <v>375</v>
      </c>
    </row>
    <row r="10" spans="1:26" ht="10.5">
      <c r="A10" s="6"/>
      <c r="B10" s="2">
        <v>2011</v>
      </c>
      <c r="C10" s="3">
        <f t="shared" si="0"/>
        <v>4378923.999999999</v>
      </c>
      <c r="D10" s="3">
        <v>29154.161049286442</v>
      </c>
      <c r="E10" s="3">
        <v>33277.17094734875</v>
      </c>
      <c r="F10" s="3">
        <v>30703.28571319237</v>
      </c>
      <c r="G10" s="3">
        <v>141022.1531475721</v>
      </c>
      <c r="H10" s="3">
        <v>607585.7900642802</v>
      </c>
      <c r="I10" s="3">
        <v>191520.01575266966</v>
      </c>
      <c r="J10" s="3">
        <v>201261.44080429917</v>
      </c>
      <c r="K10" s="3">
        <v>174522.01242341177</v>
      </c>
      <c r="L10" s="3">
        <v>192875.7597966982</v>
      </c>
      <c r="M10" s="3">
        <v>158130.02969771824</v>
      </c>
      <c r="N10" s="3">
        <v>405648.7195822869</v>
      </c>
      <c r="O10" s="3">
        <v>636861.0976414209</v>
      </c>
      <c r="P10" s="3">
        <v>686444.7530483906</v>
      </c>
      <c r="Q10" s="3">
        <v>175086.90777017662</v>
      </c>
      <c r="R10" s="3">
        <v>172357.08642318402</v>
      </c>
      <c r="S10" s="3">
        <v>126266.35276598448</v>
      </c>
      <c r="T10" s="3">
        <v>81831.63889852255</v>
      </c>
      <c r="U10" s="3">
        <v>27172.998007576538</v>
      </c>
      <c r="V10" s="3">
        <v>6444.1256298633125</v>
      </c>
      <c r="W10" s="3">
        <v>175305.4204401457</v>
      </c>
      <c r="X10" s="3">
        <v>102513.0803959713</v>
      </c>
      <c r="Y10" s="3">
        <v>22623</v>
      </c>
      <c r="Z10" s="3">
        <v>317</v>
      </c>
    </row>
    <row r="11" spans="1:26" ht="10.5">
      <c r="A11" s="7"/>
      <c r="B11" s="2">
        <v>2012</v>
      </c>
      <c r="C11" s="3">
        <f t="shared" si="0"/>
        <v>4195857.000476368</v>
      </c>
      <c r="D11" s="3">
        <v>30309.59800204363</v>
      </c>
      <c r="E11" s="3">
        <v>33320.690698927574</v>
      </c>
      <c r="F11" s="3">
        <v>29141.3434755489</v>
      </c>
      <c r="G11" s="3">
        <v>148956.6792528182</v>
      </c>
      <c r="H11" s="3">
        <v>545690.6696413592</v>
      </c>
      <c r="I11" s="3">
        <v>182549.9251502004</v>
      </c>
      <c r="J11" s="3">
        <v>195849.54162008234</v>
      </c>
      <c r="K11" s="3">
        <v>162136.69025211426</v>
      </c>
      <c r="L11" s="3">
        <v>177549.15746484374</v>
      </c>
      <c r="M11" s="3">
        <v>153455.5555417466</v>
      </c>
      <c r="N11" s="3">
        <v>391749.71058663446</v>
      </c>
      <c r="O11" s="3">
        <v>630802.1531131732</v>
      </c>
      <c r="P11" s="3">
        <v>649953.3785687519</v>
      </c>
      <c r="Q11" s="3">
        <v>178369.3103406779</v>
      </c>
      <c r="R11" s="3">
        <v>164470.5675986022</v>
      </c>
      <c r="S11" s="3">
        <v>122001.42638058301</v>
      </c>
      <c r="T11" s="3">
        <v>85361.81349822007</v>
      </c>
      <c r="U11" s="3">
        <v>20052.18264506643</v>
      </c>
      <c r="V11" s="3">
        <v>6167.8659</v>
      </c>
      <c r="W11" s="3">
        <v>167743.5900959736</v>
      </c>
      <c r="X11" s="3">
        <v>100331.150649</v>
      </c>
      <c r="Y11" s="3">
        <v>19497</v>
      </c>
      <c r="Z11" s="3">
        <v>397</v>
      </c>
    </row>
    <row r="12" spans="3:26" ht="10.5"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0.5">
      <c r="A13" s="5" t="s">
        <v>25</v>
      </c>
      <c r="B13" s="2">
        <v>2005</v>
      </c>
      <c r="C13" s="3">
        <f>SUM(D13:Z13)</f>
        <v>1599286.89106</v>
      </c>
      <c r="D13" s="3">
        <v>9129.114780000004</v>
      </c>
      <c r="E13" s="3">
        <v>4708.8642100000025</v>
      </c>
      <c r="F13" s="3">
        <v>5570.506900000001</v>
      </c>
      <c r="G13" s="3">
        <v>23170.33602999999</v>
      </c>
      <c r="H13" s="3">
        <v>187611.27938999998</v>
      </c>
      <c r="I13" s="3">
        <v>70090.81841999998</v>
      </c>
      <c r="J13" s="3">
        <v>35934.85674</v>
      </c>
      <c r="K13" s="3">
        <v>75671.68474000003</v>
      </c>
      <c r="L13" s="3">
        <v>68884.98470999996</v>
      </c>
      <c r="M13" s="3">
        <v>35681.37186999999</v>
      </c>
      <c r="N13" s="3">
        <v>85482.61954999999</v>
      </c>
      <c r="O13" s="3">
        <v>169629.70575000002</v>
      </c>
      <c r="P13" s="3">
        <v>122805.42665000008</v>
      </c>
      <c r="Q13" s="3">
        <v>48131.79411000001</v>
      </c>
      <c r="R13" s="3">
        <v>27025.839919999988</v>
      </c>
      <c r="S13" s="3">
        <v>55755.20785999998</v>
      </c>
      <c r="T13" s="3">
        <v>9292.77384999999</v>
      </c>
      <c r="U13" s="3">
        <v>12721.220640000003</v>
      </c>
      <c r="V13" s="3">
        <v>91874.59407</v>
      </c>
      <c r="W13" s="3">
        <v>107357.41229000002</v>
      </c>
      <c r="X13" s="3">
        <v>46598.990710000005</v>
      </c>
      <c r="Y13" s="3">
        <v>300518.15283</v>
      </c>
      <c r="Z13" s="3">
        <v>5639.335039999999</v>
      </c>
    </row>
    <row r="14" spans="1:26" ht="10.5">
      <c r="A14" s="6"/>
      <c r="B14" s="2">
        <v>2006</v>
      </c>
      <c r="C14" s="3">
        <f aca="true" t="shared" si="1" ref="C14:C20">SUM(D14:Z14)</f>
        <v>1952080.0345699994</v>
      </c>
      <c r="D14" s="3">
        <v>10118.592219999999</v>
      </c>
      <c r="E14" s="3">
        <v>3824.9527600000038</v>
      </c>
      <c r="F14" s="3">
        <v>3160.0806499999917</v>
      </c>
      <c r="G14" s="3">
        <v>30390.25634</v>
      </c>
      <c r="H14" s="3">
        <v>228637.97744999986</v>
      </c>
      <c r="I14" s="3">
        <v>95430.99188999987</v>
      </c>
      <c r="J14" s="3">
        <v>73841.74471999996</v>
      </c>
      <c r="K14" s="3">
        <v>87284.46958</v>
      </c>
      <c r="L14" s="3">
        <v>73385.61700999996</v>
      </c>
      <c r="M14" s="3">
        <v>42976.44682999999</v>
      </c>
      <c r="N14" s="3">
        <v>76364.60274999998</v>
      </c>
      <c r="O14" s="3">
        <v>180455.39637</v>
      </c>
      <c r="P14" s="3">
        <v>150479.06804000016</v>
      </c>
      <c r="Q14" s="3">
        <v>55652.20136000003</v>
      </c>
      <c r="R14" s="3">
        <v>37518.98365000001</v>
      </c>
      <c r="S14" s="3">
        <v>54633.98088</v>
      </c>
      <c r="T14" s="3">
        <v>8876.757199999993</v>
      </c>
      <c r="U14" s="3">
        <v>12293.994310000013</v>
      </c>
      <c r="V14" s="3">
        <v>109747.38219</v>
      </c>
      <c r="W14" s="3">
        <v>163292.50120999987</v>
      </c>
      <c r="X14" s="3">
        <v>54122.57202999999</v>
      </c>
      <c r="Y14" s="3">
        <v>395100.76473</v>
      </c>
      <c r="Z14" s="3">
        <v>4490.7004</v>
      </c>
    </row>
    <row r="15" spans="1:26" ht="10.5">
      <c r="A15" s="6"/>
      <c r="B15" s="2">
        <v>2007</v>
      </c>
      <c r="C15" s="3">
        <f t="shared" si="1"/>
        <v>2281177.2418400003</v>
      </c>
      <c r="D15" s="3">
        <v>7541.790399999998</v>
      </c>
      <c r="E15" s="3">
        <v>6288.2515799999965</v>
      </c>
      <c r="F15" s="3">
        <v>4965.101340000003</v>
      </c>
      <c r="G15" s="3">
        <v>41028.36229999999</v>
      </c>
      <c r="H15" s="3">
        <v>280531.60875</v>
      </c>
      <c r="I15" s="3">
        <v>127423.70362999995</v>
      </c>
      <c r="J15" s="3">
        <v>105235.23394999998</v>
      </c>
      <c r="K15" s="3">
        <v>100993.64426</v>
      </c>
      <c r="L15" s="3">
        <v>84270.40365000001</v>
      </c>
      <c r="M15" s="3">
        <v>44594.11125999999</v>
      </c>
      <c r="N15" s="3">
        <v>93787.07441000009</v>
      </c>
      <c r="O15" s="3">
        <v>207098.61377999993</v>
      </c>
      <c r="P15" s="3">
        <v>165610.78251000014</v>
      </c>
      <c r="Q15" s="3">
        <v>70412.86887999998</v>
      </c>
      <c r="R15" s="3">
        <v>43452.737749999986</v>
      </c>
      <c r="S15" s="3">
        <v>74050.25664000002</v>
      </c>
      <c r="T15" s="3">
        <v>15675.091739999989</v>
      </c>
      <c r="U15" s="3">
        <v>9887.004950000002</v>
      </c>
      <c r="V15" s="3">
        <v>126463.12575000004</v>
      </c>
      <c r="W15" s="3">
        <v>174545.20905999994</v>
      </c>
      <c r="X15" s="3">
        <v>61493.98646</v>
      </c>
      <c r="Y15" s="3">
        <v>430689.8180800001</v>
      </c>
      <c r="Z15" s="3">
        <v>5138.46071</v>
      </c>
    </row>
    <row r="16" spans="1:26" ht="10.5">
      <c r="A16" s="6"/>
      <c r="B16" s="2">
        <v>2008</v>
      </c>
      <c r="C16" s="3">
        <f t="shared" si="1"/>
        <v>2361261.3065400003</v>
      </c>
      <c r="D16" s="3">
        <v>9090.158909999998</v>
      </c>
      <c r="E16" s="3">
        <v>6684.565359999995</v>
      </c>
      <c r="F16" s="3">
        <v>7249.242160000003</v>
      </c>
      <c r="G16" s="3">
        <v>41763.188419999984</v>
      </c>
      <c r="H16" s="3">
        <v>283522.58260000014</v>
      </c>
      <c r="I16" s="3">
        <v>117554.05723999992</v>
      </c>
      <c r="J16" s="3">
        <v>115239.6288600001</v>
      </c>
      <c r="K16" s="3">
        <v>115071.51101999998</v>
      </c>
      <c r="L16" s="3">
        <v>101640.91500999997</v>
      </c>
      <c r="M16" s="3">
        <v>51900.435050000015</v>
      </c>
      <c r="N16" s="3">
        <v>109443.71640000014</v>
      </c>
      <c r="O16" s="3">
        <v>131690.91445999994</v>
      </c>
      <c r="P16" s="3">
        <v>142777.11396000005</v>
      </c>
      <c r="Q16" s="3">
        <v>64642.449579999986</v>
      </c>
      <c r="R16" s="3">
        <v>47235.00908000002</v>
      </c>
      <c r="S16" s="3">
        <v>94556.34518</v>
      </c>
      <c r="T16" s="3">
        <v>21131.612579999994</v>
      </c>
      <c r="U16" s="3">
        <v>14999.447520000005</v>
      </c>
      <c r="V16" s="3">
        <v>131937.76771</v>
      </c>
      <c r="W16" s="3">
        <v>196806.42310999983</v>
      </c>
      <c r="X16" s="3">
        <v>105848.37765000001</v>
      </c>
      <c r="Y16" s="3">
        <v>444689.05130000017</v>
      </c>
      <c r="Z16" s="3">
        <v>5786.79338</v>
      </c>
    </row>
    <row r="17" spans="1:26" ht="10.5">
      <c r="A17" s="6"/>
      <c r="B17" s="2">
        <v>2009</v>
      </c>
      <c r="C17" s="3">
        <f t="shared" si="1"/>
        <v>2521167.66385</v>
      </c>
      <c r="D17" s="3">
        <v>8867.289640000003</v>
      </c>
      <c r="E17" s="3">
        <v>6274.222099999997</v>
      </c>
      <c r="F17" s="3">
        <v>7270.696529999998</v>
      </c>
      <c r="G17" s="3">
        <v>42893.62749</v>
      </c>
      <c r="H17" s="3">
        <v>311216.47469999973</v>
      </c>
      <c r="I17" s="3">
        <v>133213.08185000005</v>
      </c>
      <c r="J17" s="3">
        <v>116613.86046999991</v>
      </c>
      <c r="K17" s="3">
        <v>131656.06337000002</v>
      </c>
      <c r="L17" s="3">
        <v>118202.9176000001</v>
      </c>
      <c r="M17" s="3">
        <v>54946.94642000001</v>
      </c>
      <c r="N17" s="3">
        <v>120602.96896000001</v>
      </c>
      <c r="O17" s="3">
        <v>132276.93005999998</v>
      </c>
      <c r="P17" s="3">
        <v>259528.75156000012</v>
      </c>
      <c r="Q17" s="3">
        <v>64406.34050999998</v>
      </c>
      <c r="R17" s="3">
        <v>49429.53462999999</v>
      </c>
      <c r="S17" s="3">
        <v>83447.52455999996</v>
      </c>
      <c r="T17" s="3">
        <v>28369.84206000001</v>
      </c>
      <c r="U17" s="3">
        <v>13978.891579999996</v>
      </c>
      <c r="V17" s="3">
        <v>130103.50542</v>
      </c>
      <c r="W17" s="3">
        <v>180065.51796999996</v>
      </c>
      <c r="X17" s="3">
        <v>78465.83429999999</v>
      </c>
      <c r="Y17" s="3">
        <v>443165.59644</v>
      </c>
      <c r="Z17" s="3">
        <v>6171.24563</v>
      </c>
    </row>
    <row r="18" spans="1:26" ht="10.5">
      <c r="A18" s="6"/>
      <c r="B18" s="2">
        <v>2010</v>
      </c>
      <c r="C18" s="3">
        <f t="shared" si="1"/>
        <v>2665143.9225099995</v>
      </c>
      <c r="D18" s="3">
        <v>6662.349009999998</v>
      </c>
      <c r="E18" s="3">
        <v>6388.214769999992</v>
      </c>
      <c r="F18" s="3">
        <v>5425.759450000003</v>
      </c>
      <c r="G18" s="3">
        <v>53283.05500999997</v>
      </c>
      <c r="H18" s="3">
        <v>322374.22047999996</v>
      </c>
      <c r="I18" s="3">
        <v>134541.69706</v>
      </c>
      <c r="J18" s="3">
        <v>130069.93219000002</v>
      </c>
      <c r="K18" s="3">
        <v>136012.73429000005</v>
      </c>
      <c r="L18" s="3">
        <v>127234.63356999993</v>
      </c>
      <c r="M18" s="3">
        <v>72444.61767999998</v>
      </c>
      <c r="N18" s="3">
        <v>121707.29248000028</v>
      </c>
      <c r="O18" s="3">
        <v>149857.46730999992</v>
      </c>
      <c r="P18" s="3">
        <v>304765.4825699996</v>
      </c>
      <c r="Q18" s="3">
        <v>65934.13376000003</v>
      </c>
      <c r="R18" s="3">
        <v>60358.64269000001</v>
      </c>
      <c r="S18" s="3">
        <v>82007.18797999999</v>
      </c>
      <c r="T18" s="3">
        <v>33070.789659999995</v>
      </c>
      <c r="U18" s="3">
        <v>12317.342149999997</v>
      </c>
      <c r="V18" s="3">
        <v>142104.92598</v>
      </c>
      <c r="W18" s="3">
        <v>156375.20824999988</v>
      </c>
      <c r="X18" s="3">
        <v>86800.79909999999</v>
      </c>
      <c r="Y18" s="3">
        <v>449316.12969999993</v>
      </c>
      <c r="Z18" s="3">
        <v>6091.30737</v>
      </c>
    </row>
    <row r="19" spans="1:26" ht="10.5">
      <c r="A19" s="6"/>
      <c r="B19" s="2">
        <v>2011</v>
      </c>
      <c r="C19" s="3">
        <f t="shared" si="1"/>
        <v>2808248.8280900004</v>
      </c>
      <c r="D19" s="3">
        <v>8460.789719999993</v>
      </c>
      <c r="E19" s="3">
        <v>7478.759939999998</v>
      </c>
      <c r="F19" s="3">
        <v>5975.756509999999</v>
      </c>
      <c r="G19" s="3">
        <v>52587.82855999999</v>
      </c>
      <c r="H19" s="3">
        <v>370277.03191999975</v>
      </c>
      <c r="I19" s="3">
        <v>146387.67831999995</v>
      </c>
      <c r="J19" s="3">
        <v>130956.21150000009</v>
      </c>
      <c r="K19" s="3">
        <v>144980.71838000015</v>
      </c>
      <c r="L19" s="3">
        <v>135366.14465000006</v>
      </c>
      <c r="M19" s="3">
        <v>69290.60528000002</v>
      </c>
      <c r="N19" s="3">
        <v>129726.99332999982</v>
      </c>
      <c r="O19" s="3">
        <v>200293.91189999992</v>
      </c>
      <c r="P19" s="3">
        <v>292511.03273000004</v>
      </c>
      <c r="Q19" s="3">
        <v>70239.62413999994</v>
      </c>
      <c r="R19" s="3">
        <v>76088.53683</v>
      </c>
      <c r="S19" s="3">
        <v>85767.89584000003</v>
      </c>
      <c r="T19" s="3">
        <v>31245.788019999978</v>
      </c>
      <c r="U19" s="3">
        <v>8819.851970000003</v>
      </c>
      <c r="V19" s="3">
        <v>158751.45728</v>
      </c>
      <c r="W19" s="3">
        <v>147387.04098</v>
      </c>
      <c r="X19" s="3">
        <v>93216.94024999999</v>
      </c>
      <c r="Y19" s="3">
        <v>436461.72599</v>
      </c>
      <c r="Z19" s="3">
        <v>5976.5040500000005</v>
      </c>
    </row>
    <row r="20" spans="1:26" ht="10.5">
      <c r="A20" s="7"/>
      <c r="B20" s="2">
        <v>2012</v>
      </c>
      <c r="C20" s="3">
        <f t="shared" si="1"/>
        <v>2736005.788920001</v>
      </c>
      <c r="D20" s="3">
        <v>8127.767809999998</v>
      </c>
      <c r="E20" s="3">
        <v>5226.596229999993</v>
      </c>
      <c r="F20" s="3">
        <v>4902.356249999988</v>
      </c>
      <c r="G20" s="3">
        <v>57991.26223000004</v>
      </c>
      <c r="H20" s="3">
        <v>397231.3586400006</v>
      </c>
      <c r="I20" s="3">
        <v>114204.64302000003</v>
      </c>
      <c r="J20" s="3">
        <v>132791.2040999999</v>
      </c>
      <c r="K20" s="3">
        <v>142838.03773999997</v>
      </c>
      <c r="L20" s="3">
        <v>146914.16456999996</v>
      </c>
      <c r="M20" s="3">
        <v>62301.46478999998</v>
      </c>
      <c r="N20" s="3">
        <v>129876.4357800002</v>
      </c>
      <c r="O20" s="3">
        <v>189695.0502599999</v>
      </c>
      <c r="P20" s="3">
        <v>218411.22107000032</v>
      </c>
      <c r="Q20" s="3">
        <v>70343.63359999997</v>
      </c>
      <c r="R20" s="3">
        <v>79418.45357000003</v>
      </c>
      <c r="S20" s="3">
        <v>79106.18656000002</v>
      </c>
      <c r="T20" s="3">
        <v>24917.945300000003</v>
      </c>
      <c r="U20" s="3">
        <v>18807.2198</v>
      </c>
      <c r="V20" s="3">
        <v>189063.88081000003</v>
      </c>
      <c r="W20" s="3">
        <v>130593.05464999985</v>
      </c>
      <c r="X20" s="3">
        <v>99642.11501000001</v>
      </c>
      <c r="Y20" s="3">
        <v>427652.52081</v>
      </c>
      <c r="Z20" s="3">
        <v>5949.21632</v>
      </c>
    </row>
    <row r="21" spans="3:26" ht="10.5"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0.5">
      <c r="A22" s="5" t="s">
        <v>26</v>
      </c>
      <c r="B22" s="2">
        <v>2005</v>
      </c>
      <c r="C22" s="3">
        <f>SUM(D22:Z22)</f>
        <v>1151346.6016499999</v>
      </c>
      <c r="D22" s="3">
        <v>10004.449</v>
      </c>
      <c r="E22" s="3">
        <v>6953.498</v>
      </c>
      <c r="F22" s="3">
        <v>5661.758000000002</v>
      </c>
      <c r="G22" s="3">
        <v>3310.573000000004</v>
      </c>
      <c r="H22" s="3">
        <v>118146.81105999998</v>
      </c>
      <c r="I22" s="3">
        <v>99097.37673000002</v>
      </c>
      <c r="J22" s="3">
        <v>41235.723</v>
      </c>
      <c r="K22" s="3">
        <v>28440.35500000001</v>
      </c>
      <c r="L22" s="3">
        <v>32940.749500000005</v>
      </c>
      <c r="M22" s="3">
        <v>22796.062000000005</v>
      </c>
      <c r="N22" s="3">
        <v>53097.88011999999</v>
      </c>
      <c r="O22" s="3">
        <v>177453.89535999997</v>
      </c>
      <c r="P22" s="3">
        <v>163201.9336799999</v>
      </c>
      <c r="Q22" s="3">
        <v>34313.15299999999</v>
      </c>
      <c r="R22" s="3">
        <v>28861.591619999992</v>
      </c>
      <c r="S22" s="3">
        <v>14359.704520000014</v>
      </c>
      <c r="T22" s="3">
        <v>8315.5965</v>
      </c>
      <c r="U22" s="3">
        <v>10086.81668</v>
      </c>
      <c r="V22" s="3">
        <v>31079.92433</v>
      </c>
      <c r="W22" s="3">
        <v>221362.20248000004</v>
      </c>
      <c r="X22" s="3">
        <v>2464.8850799999927</v>
      </c>
      <c r="Y22" s="3">
        <v>38026.66299000001</v>
      </c>
      <c r="Z22" s="3">
        <v>135</v>
      </c>
    </row>
    <row r="23" spans="1:26" ht="10.5">
      <c r="A23" s="6"/>
      <c r="B23" s="2">
        <v>2006</v>
      </c>
      <c r="C23" s="3">
        <f aca="true" t="shared" si="2" ref="C23:C29">SUM(D23:Z23)</f>
        <v>1416384.69622</v>
      </c>
      <c r="D23" s="3">
        <v>15086.35</v>
      </c>
      <c r="E23" s="3">
        <v>7599.35</v>
      </c>
      <c r="F23" s="3">
        <v>8357.743000000002</v>
      </c>
      <c r="G23" s="3">
        <v>8958.67240000001</v>
      </c>
      <c r="H23" s="3">
        <v>169023.6805400001</v>
      </c>
      <c r="I23" s="3">
        <v>92757.01208000001</v>
      </c>
      <c r="J23" s="3">
        <v>31163.111999999994</v>
      </c>
      <c r="K23" s="3">
        <v>31702.086259999982</v>
      </c>
      <c r="L23" s="3">
        <v>36199.88200000001</v>
      </c>
      <c r="M23" s="3">
        <v>25388.125</v>
      </c>
      <c r="N23" s="3">
        <v>69602.31393</v>
      </c>
      <c r="O23" s="3">
        <v>208572.68523000006</v>
      </c>
      <c r="P23" s="3">
        <v>222706.94976999983</v>
      </c>
      <c r="Q23" s="3">
        <v>42590.10071999999</v>
      </c>
      <c r="R23" s="3">
        <v>25709.06177999999</v>
      </c>
      <c r="S23" s="3">
        <v>22225.136039999998</v>
      </c>
      <c r="T23" s="3">
        <v>18554.933300000004</v>
      </c>
      <c r="U23" s="3">
        <v>10727.99713</v>
      </c>
      <c r="V23" s="3">
        <v>30849.405</v>
      </c>
      <c r="W23" s="3">
        <v>305782.80139999994</v>
      </c>
      <c r="X23" s="3">
        <v>934.7969400000002</v>
      </c>
      <c r="Y23" s="3">
        <v>31892.5017</v>
      </c>
      <c r="Z23" s="3">
        <v>0</v>
      </c>
    </row>
    <row r="24" spans="1:26" ht="10.5">
      <c r="A24" s="6"/>
      <c r="B24" s="2">
        <v>2007</v>
      </c>
      <c r="C24" s="3">
        <f t="shared" si="2"/>
        <v>1491318.78118</v>
      </c>
      <c r="D24" s="3">
        <v>12009.88</v>
      </c>
      <c r="E24" s="3">
        <v>13492.879340000007</v>
      </c>
      <c r="F24" s="3">
        <v>5019.044000000002</v>
      </c>
      <c r="G24" s="3">
        <v>13398.635500000004</v>
      </c>
      <c r="H24" s="3">
        <v>164688.94559999986</v>
      </c>
      <c r="I24" s="3">
        <v>100598.69064000004</v>
      </c>
      <c r="J24" s="3">
        <v>24648.89718999999</v>
      </c>
      <c r="K24" s="3">
        <v>30581.757769999997</v>
      </c>
      <c r="L24" s="3">
        <v>44514.17032999999</v>
      </c>
      <c r="M24" s="3">
        <v>27170.954230000003</v>
      </c>
      <c r="N24" s="3">
        <v>84336.25150000001</v>
      </c>
      <c r="O24" s="3">
        <v>212874.13529</v>
      </c>
      <c r="P24" s="3">
        <v>231708.6815999999</v>
      </c>
      <c r="Q24" s="3">
        <v>42864.47201</v>
      </c>
      <c r="R24" s="3">
        <v>29855.181980000023</v>
      </c>
      <c r="S24" s="3">
        <v>4435.1703400000115</v>
      </c>
      <c r="T24" s="3">
        <v>12749.856700000004</v>
      </c>
      <c r="U24" s="3">
        <v>12506.902849999999</v>
      </c>
      <c r="V24" s="3">
        <v>28993.870299999995</v>
      </c>
      <c r="W24" s="3">
        <v>362403.1328599999</v>
      </c>
      <c r="X24" s="3">
        <v>738.9070999999967</v>
      </c>
      <c r="Y24" s="3">
        <v>31728.364049999996</v>
      </c>
      <c r="Z24" s="3">
        <v>0</v>
      </c>
    </row>
    <row r="25" spans="1:26" ht="10.5">
      <c r="A25" s="6"/>
      <c r="B25" s="2">
        <v>2008</v>
      </c>
      <c r="C25" s="3">
        <f t="shared" si="2"/>
        <v>1512686.2493500002</v>
      </c>
      <c r="D25" s="3">
        <v>13655.96</v>
      </c>
      <c r="E25" s="3">
        <v>11892.455980000006</v>
      </c>
      <c r="F25" s="3">
        <v>7091.7249999999985</v>
      </c>
      <c r="G25" s="3">
        <v>12599.784000000014</v>
      </c>
      <c r="H25" s="3">
        <v>179089.78307</v>
      </c>
      <c r="I25" s="3">
        <v>84922.19830000002</v>
      </c>
      <c r="J25" s="3">
        <v>17002.504489999992</v>
      </c>
      <c r="K25" s="3">
        <v>32087.21708999999</v>
      </c>
      <c r="L25" s="3">
        <v>29800.23569999999</v>
      </c>
      <c r="M25" s="3">
        <v>24592.152029999997</v>
      </c>
      <c r="N25" s="3">
        <v>85167.81095999997</v>
      </c>
      <c r="O25" s="3">
        <v>219145.86739000014</v>
      </c>
      <c r="P25" s="3">
        <v>312767.75258999993</v>
      </c>
      <c r="Q25" s="3">
        <v>52071.79455000002</v>
      </c>
      <c r="R25" s="3">
        <v>27912.46152000001</v>
      </c>
      <c r="S25" s="3">
        <v>5526.474100000007</v>
      </c>
      <c r="T25" s="3">
        <v>3631.1919500000004</v>
      </c>
      <c r="U25" s="3">
        <v>13414.207259999996</v>
      </c>
      <c r="V25" s="3">
        <v>22271.736</v>
      </c>
      <c r="W25" s="3">
        <v>337521.2537900001</v>
      </c>
      <c r="X25" s="3">
        <v>400</v>
      </c>
      <c r="Y25" s="3">
        <v>20121.683579999997</v>
      </c>
      <c r="Z25" s="3">
        <v>0</v>
      </c>
    </row>
    <row r="26" spans="1:26" ht="10.5">
      <c r="A26" s="6"/>
      <c r="B26" s="2">
        <v>2009</v>
      </c>
      <c r="C26" s="3">
        <f t="shared" si="2"/>
        <v>1730774.2681699996</v>
      </c>
      <c r="D26" s="3">
        <v>15255.72</v>
      </c>
      <c r="E26" s="3">
        <v>9796.26</v>
      </c>
      <c r="F26" s="3">
        <v>8988.64</v>
      </c>
      <c r="G26" s="3">
        <v>9874.293000000005</v>
      </c>
      <c r="H26" s="3">
        <v>221223.05642000004</v>
      </c>
      <c r="I26" s="3">
        <v>110004.04781999992</v>
      </c>
      <c r="J26" s="3">
        <v>58581.307290000026</v>
      </c>
      <c r="K26" s="3">
        <v>59202.709969999996</v>
      </c>
      <c r="L26" s="3">
        <v>70584.68159</v>
      </c>
      <c r="M26" s="3">
        <v>25973.834000000003</v>
      </c>
      <c r="N26" s="3">
        <v>104083.75540999998</v>
      </c>
      <c r="O26" s="3">
        <v>239749.64929999982</v>
      </c>
      <c r="P26" s="3">
        <v>290435.03461999993</v>
      </c>
      <c r="Q26" s="3">
        <v>28100.942219999968</v>
      </c>
      <c r="R26" s="3">
        <v>24402.59917999999</v>
      </c>
      <c r="S26" s="3">
        <v>10444.672800000015</v>
      </c>
      <c r="T26" s="3">
        <v>6741.582509999993</v>
      </c>
      <c r="U26" s="3">
        <v>11918.5435</v>
      </c>
      <c r="V26" s="3">
        <v>16191.222000000002</v>
      </c>
      <c r="W26" s="3">
        <v>405378.71654000005</v>
      </c>
      <c r="X26" s="3">
        <v>650</v>
      </c>
      <c r="Y26" s="3">
        <v>3193</v>
      </c>
      <c r="Z26" s="3">
        <v>0</v>
      </c>
    </row>
    <row r="27" spans="1:26" ht="10.5">
      <c r="A27" s="6"/>
      <c r="B27" s="2">
        <v>2010</v>
      </c>
      <c r="C27" s="3">
        <f t="shared" si="2"/>
        <v>1458893.3656800003</v>
      </c>
      <c r="D27" s="3">
        <v>11389.318323750114</v>
      </c>
      <c r="E27" s="3">
        <v>9064.65024888725</v>
      </c>
      <c r="F27" s="3">
        <v>6881.327815983303</v>
      </c>
      <c r="G27" s="3">
        <v>10188.32481065698</v>
      </c>
      <c r="H27" s="3">
        <v>139921.6416404869</v>
      </c>
      <c r="I27" s="3">
        <v>105202.58790422243</v>
      </c>
      <c r="J27" s="3">
        <v>34896.89285005411</v>
      </c>
      <c r="K27" s="3">
        <v>45711.585206269025</v>
      </c>
      <c r="L27" s="3">
        <v>24208.174235765473</v>
      </c>
      <c r="M27" s="3">
        <v>17662.91195900552</v>
      </c>
      <c r="N27" s="3">
        <v>103294.68901462882</v>
      </c>
      <c r="O27" s="3">
        <v>217306.72874110483</v>
      </c>
      <c r="P27" s="3">
        <v>275959.24444429495</v>
      </c>
      <c r="Q27" s="3">
        <v>27087.719090943487</v>
      </c>
      <c r="R27" s="3">
        <v>27286.701136190037</v>
      </c>
      <c r="S27" s="3">
        <v>1377.6287999800115</v>
      </c>
      <c r="T27" s="3">
        <v>9317.852945872568</v>
      </c>
      <c r="U27" s="3">
        <v>8810.107163285076</v>
      </c>
      <c r="V27" s="3">
        <v>14761.101014408498</v>
      </c>
      <c r="W27" s="3">
        <v>369073.17805615574</v>
      </c>
      <c r="X27" s="3">
        <v>-3379.999721945118</v>
      </c>
      <c r="Y27" s="3">
        <v>2871</v>
      </c>
      <c r="Z27" s="3">
        <v>0</v>
      </c>
    </row>
    <row r="28" spans="1:26" ht="10.5">
      <c r="A28" s="6"/>
      <c r="B28" s="2">
        <v>2011</v>
      </c>
      <c r="C28" s="3">
        <f t="shared" si="2"/>
        <v>1308153.5897899999</v>
      </c>
      <c r="D28" s="3">
        <v>8199.803090713562</v>
      </c>
      <c r="E28" s="3">
        <v>9576.744322651255</v>
      </c>
      <c r="F28" s="3">
        <v>8478.240286807628</v>
      </c>
      <c r="G28" s="3">
        <v>11571.345222427888</v>
      </c>
      <c r="H28" s="3">
        <v>125223.23038571991</v>
      </c>
      <c r="I28" s="3">
        <v>125402.3506473304</v>
      </c>
      <c r="J28" s="3">
        <v>18200.842675700784</v>
      </c>
      <c r="K28" s="3">
        <v>37312.535746588226</v>
      </c>
      <c r="L28" s="3">
        <v>3045.083073301794</v>
      </c>
      <c r="M28" s="3">
        <v>10918.32475228174</v>
      </c>
      <c r="N28" s="3">
        <v>112945.5957377131</v>
      </c>
      <c r="O28" s="3">
        <v>140916.86078857898</v>
      </c>
      <c r="P28" s="3">
        <v>249339.0523916093</v>
      </c>
      <c r="Q28" s="3">
        <v>33711.82260982337</v>
      </c>
      <c r="R28" s="3">
        <v>33369.12721681592</v>
      </c>
      <c r="S28" s="3">
        <v>6322.034234015504</v>
      </c>
      <c r="T28" s="3">
        <v>11078.833541477463</v>
      </c>
      <c r="U28" s="3">
        <v>8125.137652423462</v>
      </c>
      <c r="V28" s="3">
        <v>13565.086370136687</v>
      </c>
      <c r="W28" s="3">
        <v>348752.13443985424</v>
      </c>
      <c r="X28" s="3">
        <v>-10879.595395971293</v>
      </c>
      <c r="Y28" s="3">
        <v>2979</v>
      </c>
      <c r="Z28" s="3">
        <v>0</v>
      </c>
    </row>
    <row r="29" spans="1:26" ht="10.5">
      <c r="A29" s="7"/>
      <c r="B29" s="2">
        <v>2012</v>
      </c>
      <c r="C29" s="3">
        <f t="shared" si="2"/>
        <v>1501484.8380836323</v>
      </c>
      <c r="D29" s="3">
        <v>8736.92374795637</v>
      </c>
      <c r="E29" s="3">
        <v>20455.701561072434</v>
      </c>
      <c r="F29" s="3">
        <v>8644.499944451105</v>
      </c>
      <c r="G29" s="3">
        <v>24192.279297181813</v>
      </c>
      <c r="H29" s="3">
        <v>156252.1288786406</v>
      </c>
      <c r="I29" s="3">
        <v>97937.0339997996</v>
      </c>
      <c r="J29" s="3">
        <v>49073.440479917655</v>
      </c>
      <c r="K29" s="3">
        <v>29984.42421788574</v>
      </c>
      <c r="L29" s="3">
        <v>15899.855205156287</v>
      </c>
      <c r="M29" s="3">
        <v>22724.69054825339</v>
      </c>
      <c r="N29" s="3">
        <v>136126.8187633655</v>
      </c>
      <c r="O29" s="3">
        <v>169288.4854968267</v>
      </c>
      <c r="P29" s="3">
        <v>297070.12542124814</v>
      </c>
      <c r="Q29" s="3">
        <v>38574.6713793221</v>
      </c>
      <c r="R29" s="3">
        <v>43584.853251397784</v>
      </c>
      <c r="S29" s="3">
        <v>6087.502259416986</v>
      </c>
      <c r="T29" s="3">
        <v>22792.476601779927</v>
      </c>
      <c r="U29" s="3">
        <v>17170.240334933573</v>
      </c>
      <c r="V29" s="3">
        <v>13387.020999999997</v>
      </c>
      <c r="W29" s="3">
        <v>342511.6656940265</v>
      </c>
      <c r="X29" s="3">
        <v>-21599.999998999992</v>
      </c>
      <c r="Y29" s="3">
        <v>2590</v>
      </c>
      <c r="Z29" s="3">
        <v>0</v>
      </c>
    </row>
    <row r="30" spans="3:26" ht="10.5"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0.5">
      <c r="A31" s="5" t="s">
        <v>27</v>
      </c>
      <c r="B31" s="2">
        <v>2005</v>
      </c>
      <c r="C31" s="3">
        <f>SUM(D31:Z31)</f>
        <v>6036147.492710001</v>
      </c>
      <c r="D31" s="3">
        <v>34815.563780000004</v>
      </c>
      <c r="E31" s="3">
        <v>35175.36221</v>
      </c>
      <c r="F31" s="3">
        <v>38261.2649</v>
      </c>
      <c r="G31" s="3">
        <v>145221.90902999998</v>
      </c>
      <c r="H31" s="3">
        <v>780732.09045</v>
      </c>
      <c r="I31" s="3">
        <v>322137.19515</v>
      </c>
      <c r="J31" s="3">
        <v>236569.57974</v>
      </c>
      <c r="K31" s="3">
        <v>267192.03974000004</v>
      </c>
      <c r="L31" s="3">
        <v>231212.73420999997</v>
      </c>
      <c r="M31" s="3">
        <v>180611.43386999998</v>
      </c>
      <c r="N31" s="3">
        <v>469734.49967</v>
      </c>
      <c r="O31" s="3">
        <v>740054.60111</v>
      </c>
      <c r="P31" s="3">
        <v>723250.3603299999</v>
      </c>
      <c r="Q31" s="3">
        <v>209997.94711</v>
      </c>
      <c r="R31" s="3">
        <v>181014.43154</v>
      </c>
      <c r="S31" s="3">
        <v>165694.91238</v>
      </c>
      <c r="T31" s="3">
        <v>67204.37035</v>
      </c>
      <c r="U31" s="3">
        <v>44564.03732</v>
      </c>
      <c r="V31" s="3">
        <v>134838.5184</v>
      </c>
      <c r="W31" s="3">
        <v>459109.61477000004</v>
      </c>
      <c r="X31" s="3">
        <v>118766.87578999999</v>
      </c>
      <c r="Y31" s="3">
        <v>443494.81581999996</v>
      </c>
      <c r="Z31" s="3">
        <v>6493.335039999999</v>
      </c>
    </row>
    <row r="32" spans="1:26" ht="10.5">
      <c r="A32" s="6"/>
      <c r="B32" s="2">
        <v>2006</v>
      </c>
      <c r="C32" s="3">
        <f aca="true" t="shared" si="3" ref="C32:C38">SUM(D32:Z32)</f>
        <v>6764511.730659999</v>
      </c>
      <c r="D32" s="3">
        <v>43146.94222</v>
      </c>
      <c r="E32" s="3">
        <v>38094.302760000006</v>
      </c>
      <c r="F32" s="3">
        <v>39929.82364999999</v>
      </c>
      <c r="G32" s="3">
        <v>160052.92874</v>
      </c>
      <c r="H32" s="3">
        <v>891654.65799</v>
      </c>
      <c r="I32" s="3">
        <v>359015.0039699999</v>
      </c>
      <c r="J32" s="3">
        <v>281193.85672</v>
      </c>
      <c r="K32" s="3">
        <v>286678.55584</v>
      </c>
      <c r="L32" s="3">
        <v>250279.49900999997</v>
      </c>
      <c r="M32" s="3">
        <v>200414.57183</v>
      </c>
      <c r="N32" s="3">
        <v>500136.91667999997</v>
      </c>
      <c r="O32" s="3">
        <v>805686.0816</v>
      </c>
      <c r="P32" s="3">
        <v>823345.01781</v>
      </c>
      <c r="Q32" s="3">
        <v>229245.30208000002</v>
      </c>
      <c r="R32" s="3">
        <v>201524.04543</v>
      </c>
      <c r="S32" s="3">
        <v>179164.11692</v>
      </c>
      <c r="T32" s="3">
        <v>82762.6905</v>
      </c>
      <c r="U32" s="3">
        <v>43786.99144000001</v>
      </c>
      <c r="V32" s="3">
        <v>149715.78719</v>
      </c>
      <c r="W32" s="3">
        <v>609364.3024799998</v>
      </c>
      <c r="X32" s="3">
        <v>130513.36896999998</v>
      </c>
      <c r="Y32" s="3">
        <v>453725.26643</v>
      </c>
      <c r="Z32" s="3">
        <v>5081.7004</v>
      </c>
    </row>
    <row r="33" spans="1:26" ht="10.5">
      <c r="A33" s="6"/>
      <c r="B33" s="2">
        <v>2007</v>
      </c>
      <c r="C33" s="3">
        <f t="shared" si="3"/>
        <v>7448880.023019999</v>
      </c>
      <c r="D33" s="3">
        <v>41239.670399999995</v>
      </c>
      <c r="E33" s="3">
        <v>46593.13092</v>
      </c>
      <c r="F33" s="3">
        <v>39674.14534</v>
      </c>
      <c r="G33" s="3">
        <v>176777.99779999998</v>
      </c>
      <c r="H33" s="3">
        <v>986757.5543499999</v>
      </c>
      <c r="I33" s="3">
        <v>390985.39427</v>
      </c>
      <c r="J33" s="3">
        <v>317221.13113999995</v>
      </c>
      <c r="K33" s="3">
        <v>298971.40203</v>
      </c>
      <c r="L33" s="3">
        <v>281146.57398</v>
      </c>
      <c r="M33" s="3">
        <v>212642.06548999998</v>
      </c>
      <c r="N33" s="3">
        <v>546342.3259100001</v>
      </c>
      <c r="O33" s="3">
        <v>922466.7490699999</v>
      </c>
      <c r="P33" s="3">
        <v>885104.4641100001</v>
      </c>
      <c r="Q33" s="3">
        <v>249342.34089</v>
      </c>
      <c r="R33" s="3">
        <v>220419.91973000002</v>
      </c>
      <c r="S33" s="3">
        <v>206523.42698000002</v>
      </c>
      <c r="T33" s="3">
        <v>88706.94844</v>
      </c>
      <c r="U33" s="3">
        <v>42701.9078</v>
      </c>
      <c r="V33" s="3">
        <v>161880.99605000002</v>
      </c>
      <c r="W33" s="3">
        <v>690990.3419199998</v>
      </c>
      <c r="X33" s="3">
        <v>144353.89356</v>
      </c>
      <c r="Y33" s="3">
        <v>492424.1821300001</v>
      </c>
      <c r="Z33" s="3">
        <v>5613.46071</v>
      </c>
    </row>
    <row r="34" spans="1:26" ht="10.5">
      <c r="A34" s="6"/>
      <c r="B34" s="2">
        <v>2008</v>
      </c>
      <c r="C34" s="3">
        <f t="shared" si="3"/>
        <v>7613837.555890002</v>
      </c>
      <c r="D34" s="3">
        <v>45144.11891</v>
      </c>
      <c r="E34" s="3">
        <v>44982.02134</v>
      </c>
      <c r="F34" s="3">
        <v>44723.96716</v>
      </c>
      <c r="G34" s="3">
        <v>178834.97242</v>
      </c>
      <c r="H34" s="3">
        <v>1009291.3656700001</v>
      </c>
      <c r="I34" s="3">
        <v>364415.2555399999</v>
      </c>
      <c r="J34" s="3">
        <v>328738.1333500001</v>
      </c>
      <c r="K34" s="3">
        <v>317831.72810999997</v>
      </c>
      <c r="L34" s="3">
        <v>290309.15070999996</v>
      </c>
      <c r="M34" s="3">
        <v>218116.58708</v>
      </c>
      <c r="N34" s="3">
        <v>569978.5273600001</v>
      </c>
      <c r="O34" s="3">
        <v>855717.7818500001</v>
      </c>
      <c r="P34" s="3">
        <v>970434.8665499999</v>
      </c>
      <c r="Q34" s="3">
        <v>252010.24413</v>
      </c>
      <c r="R34" s="3">
        <v>234528.47060000003</v>
      </c>
      <c r="S34" s="3">
        <v>216494.81928000003</v>
      </c>
      <c r="T34" s="3">
        <v>85703.80453</v>
      </c>
      <c r="U34" s="3">
        <v>48068.65478</v>
      </c>
      <c r="V34" s="3">
        <v>160053.50371</v>
      </c>
      <c r="W34" s="3">
        <v>688665.6769</v>
      </c>
      <c r="X34" s="3">
        <v>186709.37765</v>
      </c>
      <c r="Y34" s="3">
        <v>496831.7348800002</v>
      </c>
      <c r="Z34" s="3">
        <v>6252.79338</v>
      </c>
    </row>
    <row r="35" spans="1:26" ht="10.5">
      <c r="A35" s="6"/>
      <c r="B35" s="2">
        <v>2009</v>
      </c>
      <c r="C35" s="3">
        <f t="shared" si="3"/>
        <v>8086872.932019999</v>
      </c>
      <c r="D35" s="3">
        <v>48720.009640000004</v>
      </c>
      <c r="E35" s="3">
        <v>43349.4821</v>
      </c>
      <c r="F35" s="3">
        <v>47123.33653</v>
      </c>
      <c r="G35" s="3">
        <v>180862.92049000002</v>
      </c>
      <c r="H35" s="3">
        <v>1079914.5311199997</v>
      </c>
      <c r="I35" s="3">
        <v>400089.12966999994</v>
      </c>
      <c r="J35" s="3">
        <v>371838.1677599999</v>
      </c>
      <c r="K35" s="3">
        <v>365348.77334</v>
      </c>
      <c r="L35" s="3">
        <v>352425.5991900001</v>
      </c>
      <c r="M35" s="3">
        <v>227288.78042</v>
      </c>
      <c r="N35" s="3">
        <v>618067.72437</v>
      </c>
      <c r="O35" s="3">
        <v>899907.5793599999</v>
      </c>
      <c r="P35" s="3">
        <v>1087611.78618</v>
      </c>
      <c r="Q35" s="3">
        <v>238576.28272999995</v>
      </c>
      <c r="R35" s="3">
        <v>233955.13380999997</v>
      </c>
      <c r="S35" s="3">
        <v>214284.19736</v>
      </c>
      <c r="T35" s="3">
        <v>98055.42457</v>
      </c>
      <c r="U35" s="3">
        <v>47113.435079999996</v>
      </c>
      <c r="V35" s="3">
        <v>152194.72742</v>
      </c>
      <c r="W35" s="3">
        <v>741490.23451</v>
      </c>
      <c r="X35" s="3">
        <v>160561.8343</v>
      </c>
      <c r="Y35" s="3">
        <v>471522.59644</v>
      </c>
      <c r="Z35" s="3">
        <v>6571.24563</v>
      </c>
    </row>
    <row r="36" spans="1:26" ht="10.5">
      <c r="A36" s="6"/>
      <c r="B36" s="2">
        <v>2010</v>
      </c>
      <c r="C36" s="3">
        <f t="shared" si="3"/>
        <v>8238251.456189999</v>
      </c>
      <c r="D36" s="3">
        <v>43359.983009999996</v>
      </c>
      <c r="E36" s="3">
        <v>46687.88176999999</v>
      </c>
      <c r="F36" s="3">
        <v>43263.236450000004</v>
      </c>
      <c r="G36" s="3">
        <v>197993.69801</v>
      </c>
      <c r="H36" s="3">
        <v>1035787.40735</v>
      </c>
      <c r="I36" s="3">
        <v>407527.82015</v>
      </c>
      <c r="J36" s="3">
        <v>361836.60704</v>
      </c>
      <c r="K36" s="3">
        <v>355348.65111000004</v>
      </c>
      <c r="L36" s="3">
        <v>324420.07862999995</v>
      </c>
      <c r="M36" s="3">
        <v>245081.50769</v>
      </c>
      <c r="N36" s="3">
        <v>651738.0064900003</v>
      </c>
      <c r="O36" s="3">
        <v>937594.5931199999</v>
      </c>
      <c r="P36" s="3">
        <v>1199429.8901799996</v>
      </c>
      <c r="Q36" s="3">
        <v>246288.75096000003</v>
      </c>
      <c r="R36" s="3">
        <v>254605.92913</v>
      </c>
      <c r="S36" s="3">
        <v>204425.83960999997</v>
      </c>
      <c r="T36" s="3">
        <v>119191.28896</v>
      </c>
      <c r="U36" s="3">
        <v>41888.7518</v>
      </c>
      <c r="V36" s="3">
        <v>163246.77198</v>
      </c>
      <c r="W36" s="3">
        <v>694051.1175800001</v>
      </c>
      <c r="X36" s="3">
        <v>181493.2081</v>
      </c>
      <c r="Y36" s="3">
        <v>476524.12969999993</v>
      </c>
      <c r="Z36" s="3">
        <v>6466.30737</v>
      </c>
    </row>
    <row r="37" spans="1:26" ht="10.5">
      <c r="A37" s="6"/>
      <c r="B37" s="2">
        <v>2011</v>
      </c>
      <c r="C37" s="3">
        <f t="shared" si="3"/>
        <v>8495326.41788</v>
      </c>
      <c r="D37" s="3">
        <v>45814.75386</v>
      </c>
      <c r="E37" s="3">
        <v>50332.67521</v>
      </c>
      <c r="F37" s="3">
        <v>45157.28251</v>
      </c>
      <c r="G37" s="3">
        <v>205181.32692999998</v>
      </c>
      <c r="H37" s="3">
        <v>1103086.05237</v>
      </c>
      <c r="I37" s="3">
        <v>463310.04472</v>
      </c>
      <c r="J37" s="3">
        <v>350418.4949800001</v>
      </c>
      <c r="K37" s="3">
        <v>356815.2665500001</v>
      </c>
      <c r="L37" s="3">
        <v>331286.9875200001</v>
      </c>
      <c r="M37" s="3">
        <v>238338.95973</v>
      </c>
      <c r="N37" s="3">
        <v>648321.3086499998</v>
      </c>
      <c r="O37" s="3">
        <v>978071.8703299998</v>
      </c>
      <c r="P37" s="3">
        <v>1228294.83817</v>
      </c>
      <c r="Q37" s="3">
        <v>279038.35451999994</v>
      </c>
      <c r="R37" s="3">
        <v>281814.75046999997</v>
      </c>
      <c r="S37" s="3">
        <v>218356.28284000003</v>
      </c>
      <c r="T37" s="3">
        <v>124156.26045999999</v>
      </c>
      <c r="U37" s="3">
        <v>44117.98763</v>
      </c>
      <c r="V37" s="3">
        <v>178760.66928</v>
      </c>
      <c r="W37" s="3">
        <v>671444.5958599999</v>
      </c>
      <c r="X37" s="3">
        <v>184850.42525</v>
      </c>
      <c r="Y37" s="3">
        <v>462063.72599</v>
      </c>
      <c r="Z37" s="3">
        <v>6293.5040500000005</v>
      </c>
    </row>
    <row r="38" spans="1:26" ht="10.5">
      <c r="A38" s="7"/>
      <c r="B38" s="2">
        <v>2012</v>
      </c>
      <c r="C38" s="3">
        <f t="shared" si="3"/>
        <v>8433347.627480002</v>
      </c>
      <c r="D38" s="3">
        <v>47174.28956</v>
      </c>
      <c r="E38" s="3">
        <v>59002.98849</v>
      </c>
      <c r="F38" s="3">
        <v>42688.199669999995</v>
      </c>
      <c r="G38" s="3">
        <v>231140.22078000003</v>
      </c>
      <c r="H38" s="3">
        <v>1099174.1571600004</v>
      </c>
      <c r="I38" s="3">
        <v>394691.60217</v>
      </c>
      <c r="J38" s="3">
        <v>377714.1861999999</v>
      </c>
      <c r="K38" s="3">
        <v>334959.15221</v>
      </c>
      <c r="L38" s="3">
        <v>340363.17724</v>
      </c>
      <c r="M38" s="3">
        <v>238481.71088</v>
      </c>
      <c r="N38" s="3">
        <v>657752.9651300001</v>
      </c>
      <c r="O38" s="3">
        <v>989785.6888699998</v>
      </c>
      <c r="P38" s="3">
        <v>1165434.7250600003</v>
      </c>
      <c r="Q38" s="3">
        <v>287287.61532</v>
      </c>
      <c r="R38" s="3">
        <v>287473.87442</v>
      </c>
      <c r="S38" s="3">
        <v>207195.1152</v>
      </c>
      <c r="T38" s="3">
        <v>133072.2354</v>
      </c>
      <c r="U38" s="3">
        <v>56029.64278</v>
      </c>
      <c r="V38" s="3">
        <v>208618.76771000001</v>
      </c>
      <c r="W38" s="3">
        <v>640848.3104399999</v>
      </c>
      <c r="X38" s="3">
        <v>178373.26566000003</v>
      </c>
      <c r="Y38" s="3">
        <v>449739.52081</v>
      </c>
      <c r="Z38" s="3">
        <v>6346.21632</v>
      </c>
    </row>
    <row r="40" ht="10.5">
      <c r="C40" s="3"/>
    </row>
    <row r="41" ht="10.5">
      <c r="C41" s="3"/>
    </row>
    <row r="42" ht="10.5">
      <c r="C42" s="3"/>
    </row>
    <row r="43" ht="10.5">
      <c r="C43" s="3"/>
    </row>
    <row r="44" ht="10.5">
      <c r="C44" s="3"/>
    </row>
    <row r="45" ht="10.5">
      <c r="C45" s="3"/>
    </row>
    <row r="46" ht="10.5">
      <c r="C46" s="3"/>
    </row>
    <row r="47" ht="10.5">
      <c r="C47" s="3"/>
    </row>
  </sheetData>
  <mergeCells count="4">
    <mergeCell ref="A4:A11"/>
    <mergeCell ref="A13:A20"/>
    <mergeCell ref="A22:A29"/>
    <mergeCell ref="A31:A38"/>
  </mergeCells>
  <printOptions/>
  <pageMargins left="0.24" right="0.21" top="1" bottom="1" header="0.4921259845" footer="0.4921259845"/>
  <pageSetup fitToHeight="1" fitToWidth="1" horizontalDpi="600" verticalDpi="600" orientation="landscape" paperSize="9" scale="75" r:id="rId1"/>
  <headerFooter alignWithMargins="0">
    <oddHeader>&amp;RPříloha č. 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1900-12-31T23:00:00Z</cp:lastPrinted>
  <dcterms:created xsi:type="dcterms:W3CDTF">1900-12-31T23:00:00Z</dcterms:created>
  <dcterms:modified xsi:type="dcterms:W3CDTF">2013-04-10T08:17:49Z</dcterms:modified>
  <cp:category/>
  <cp:version/>
  <cp:contentType/>
  <cp:contentStatus/>
</cp:coreProperties>
</file>