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765" windowWidth="11325" windowHeight="6330" tabRatio="616" activeTab="1"/>
  </bookViews>
  <sheets>
    <sheet name="obal" sheetId="1" r:id="rId1"/>
    <sheet name="Tab. Ia" sheetId="2" r:id="rId2"/>
    <sheet name="Tab. Ib" sheetId="3" r:id="rId3"/>
    <sheet name="Tab. Ic" sheetId="4" r:id="rId4"/>
    <sheet name="Tab. IIa" sheetId="5" r:id="rId5"/>
    <sheet name="Tab. IIb" sheetId="6" r:id="rId6"/>
    <sheet name="Tab. IIc" sheetId="7" r:id="rId7"/>
    <sheet name="Tab. IId" sheetId="8" r:id="rId8"/>
    <sheet name="Tab. IIe" sheetId="9" r:id="rId9"/>
    <sheet name="Tab. III" sheetId="10" r:id="rId10"/>
    <sheet name="Tab. IV" sheetId="11" r:id="rId11"/>
    <sheet name="Tab. V" sheetId="12" r:id="rId12"/>
    <sheet name="Tab. VIa" sheetId="13" r:id="rId13"/>
    <sheet name="Tab. VIb" sheetId="14" r:id="rId14"/>
    <sheet name="Tab. VIc" sheetId="15" r:id="rId15"/>
    <sheet name="Harmonogram přijím. zkoušek" sheetId="16" r:id="rId16"/>
    <sheet name="Harmonogram přezkum. komisí" sheetId="17" r:id="rId17"/>
  </sheets>
  <definedNames>
    <definedName name="_Hlt522507509" localSheetId="0">'obal'!$A$132</definedName>
    <definedName name="_Hlt522509245" localSheetId="0">'obal'!$A$74</definedName>
    <definedName name="_Hlt524748304" localSheetId="0">'obal'!$A$76</definedName>
    <definedName name="_Hlt528030714" localSheetId="0">'obal'!$A$81</definedName>
    <definedName name="_Hlt528049208" localSheetId="0">'obal'!$A$227</definedName>
    <definedName name="_Hlt528049209" localSheetId="0">'obal'!$A$1</definedName>
    <definedName name="_Hlt528460716" localSheetId="0">'obal'!$A$241</definedName>
    <definedName name="_Hlt528981403" localSheetId="0">'obal'!$A$265</definedName>
    <definedName name="_Toc528981275" localSheetId="0">'obal'!$A$72</definedName>
    <definedName name="_Toc528981277" localSheetId="0">'obal'!$A$84</definedName>
    <definedName name="_Toc528981278" localSheetId="0">'obal'!$A$93</definedName>
    <definedName name="_Toc528981309" localSheetId="0">'obal'!$A$239</definedName>
    <definedName name="_Toc528981311" localSheetId="0">'obal'!$B$296</definedName>
    <definedName name="_xlnm.Print_Titles" localSheetId="15">'Harmonogram přijím. zkoušek'!$5:$6</definedName>
    <definedName name="_xlnm.Print_Area" localSheetId="16">'Harmonogram přezkum. komisí'!$A$1:$G$28</definedName>
    <definedName name="_xlnm.Print_Area" localSheetId="0">'obal'!$A$1:$I$43</definedName>
    <definedName name="_xlnm.Print_Area" localSheetId="1">'Tab. Ia'!$A$1:$M$28</definedName>
    <definedName name="_xlnm.Print_Area" localSheetId="2">'Tab. Ib'!$A$1:$O$28</definedName>
    <definedName name="_xlnm.Print_Area" localSheetId="3">'Tab. Ic'!$A$1:$N$28</definedName>
    <definedName name="_xlnm.Print_Area" localSheetId="4">'Tab. IIa'!$A$1:$Q$31</definedName>
    <definedName name="_xlnm.Print_Area" localSheetId="5">'Tab. IIb'!$A$1:$Q$30</definedName>
    <definedName name="_xlnm.Print_Area" localSheetId="6">'Tab. IIc'!$A$1:$Q$30</definedName>
    <definedName name="_xlnm.Print_Area" localSheetId="7">'Tab. IId'!$A$1:$Q$31</definedName>
    <definedName name="_xlnm.Print_Area" localSheetId="8">'Tab. IIe'!$A$1:$Q$31</definedName>
    <definedName name="_xlnm.Print_Area" localSheetId="9">'Tab. III'!$A$1:$I$20</definedName>
    <definedName name="_xlnm.Print_Area" localSheetId="10">'Tab. IV'!$A$1:$M$25</definedName>
    <definedName name="_xlnm.Print_Area" localSheetId="12">'Tab. VIa'!$A$1:$J$10</definedName>
    <definedName name="_xlnm.Print_Area" localSheetId="13">'Tab. VIc'!$A$1:$K$10</definedName>
    <definedName name="_xlnm.Print_Area" localSheetId="14">'Tab. VIc'!#REF!</definedName>
    <definedName name="start_1a">'Tab. Ia'!$A$5</definedName>
    <definedName name="start_1b">'Tab. Ib'!$A$5</definedName>
    <definedName name="start_1c">'Tab. Ic'!$A$5</definedName>
    <definedName name="start_2a">'Tab. IIa'!$A$7</definedName>
    <definedName name="start_2b" localSheetId="5">'Tab. IIb'!$A$7</definedName>
    <definedName name="start_2b">'Tab. IIc'!$A$7</definedName>
    <definedName name="start_2c">'Tab. IId'!$A$7</definedName>
    <definedName name="start_2d">'Tab. IIe'!$A$7</definedName>
    <definedName name="start_3">'Tab. III'!$A$4</definedName>
    <definedName name="start_4">'Tab. IV'!$A$6</definedName>
    <definedName name="start_5">'Tab. V'!$A$4</definedName>
    <definedName name="start_5_uk">'Tab. V'!$A$22</definedName>
    <definedName name="start_6a">'Tab. VIa'!$A$9</definedName>
    <definedName name="start_6b">'Tab. VIb'!$A$9</definedName>
    <definedName name="start_6c">'Tab. VIc'!$A$9</definedName>
  </definedNames>
  <calcPr fullCalcOnLoad="1"/>
</workbook>
</file>

<file path=xl/sharedStrings.xml><?xml version="1.0" encoding="utf-8"?>
<sst xmlns="http://schemas.openxmlformats.org/spreadsheetml/2006/main" count="1599" uniqueCount="249">
  <si>
    <t>Fakulta</t>
  </si>
  <si>
    <t xml:space="preserve"> Celkem  PF + KF</t>
  </si>
  <si>
    <t>Celkem</t>
  </si>
  <si>
    <t>Muži</t>
  </si>
  <si>
    <t>Ženy</t>
  </si>
  <si>
    <t>Cizinci</t>
  </si>
  <si>
    <t>KTF</t>
  </si>
  <si>
    <t>ETF</t>
  </si>
  <si>
    <t>HTF</t>
  </si>
  <si>
    <t>PF</t>
  </si>
  <si>
    <t>1. LF</t>
  </si>
  <si>
    <t>2. LF</t>
  </si>
  <si>
    <t>3. LF</t>
  </si>
  <si>
    <t>LF HK</t>
  </si>
  <si>
    <t>FaF</t>
  </si>
  <si>
    <t>FF</t>
  </si>
  <si>
    <t>PřF</t>
  </si>
  <si>
    <t>MFF</t>
  </si>
  <si>
    <t>PedF</t>
  </si>
  <si>
    <t>FSV</t>
  </si>
  <si>
    <t>FTVS</t>
  </si>
  <si>
    <t>FHS</t>
  </si>
  <si>
    <t>Bc.</t>
  </si>
  <si>
    <t>Mgr.</t>
  </si>
  <si>
    <t>Ph.D.</t>
  </si>
  <si>
    <t>Přihlášení</t>
  </si>
  <si>
    <t>Přijatí</t>
  </si>
  <si>
    <t>Z toho</t>
  </si>
  <si>
    <t>PZ</t>
  </si>
  <si>
    <t>BPZ</t>
  </si>
  <si>
    <t>Počet přihlášek</t>
  </si>
  <si>
    <t>Počet osob</t>
  </si>
  <si>
    <t>%</t>
  </si>
  <si>
    <t>Z toho rektor</t>
  </si>
  <si>
    <t>prez.</t>
  </si>
  <si>
    <t>komb.</t>
  </si>
  <si>
    <t>Fakulty</t>
  </si>
  <si>
    <t xml:space="preserve">Pozn. </t>
  </si>
  <si>
    <t>KF</t>
  </si>
  <si>
    <t>2002/2003</t>
  </si>
  <si>
    <t>2003/2004</t>
  </si>
  <si>
    <t>z toho</t>
  </si>
  <si>
    <t xml:space="preserve">Mgr. </t>
  </si>
  <si>
    <t>děkan</t>
  </si>
  <si>
    <t>rektor</t>
  </si>
  <si>
    <t>ženy</t>
  </si>
  <si>
    <t>přijato rektorem</t>
  </si>
  <si>
    <t>Počty přijatých uchazečů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</si>
  <si>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</si>
  <si>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</si>
  <si>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</si>
  <si>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cizinci</t>
  </si>
  <si>
    <t>Prezenční forma</t>
  </si>
  <si>
    <t>Kombinovaná forma</t>
  </si>
  <si>
    <t>a nedostavil se k přijímací zkoušce</t>
  </si>
  <si>
    <t>PZ - uchazeči přijatí ke studiu na základě přijímací zkoušky</t>
  </si>
  <si>
    <t>BPZ - uchazeči přijatí ke studiu bez vykonání přijímací zkoušky</t>
  </si>
  <si>
    <t>LF Pl</t>
  </si>
  <si>
    <t>Přijatí uchazeči (fyzické osoby)</t>
  </si>
  <si>
    <t>Přijatí uchazeči (přihlášky)</t>
  </si>
  <si>
    <t>Rozdíl</t>
  </si>
  <si>
    <t>UK</t>
  </si>
  <si>
    <t>n. Mgr.</t>
  </si>
  <si>
    <t>2004/2005</t>
  </si>
  <si>
    <t>Tab. VIa - Přehled počtu přihlášených uchazečů o studium za poslední roky</t>
  </si>
  <si>
    <t>Tab. VIb - Přehled počtu přijatých uchazečů o studium za poslední roky</t>
  </si>
  <si>
    <t>Tab. VIc - Přehled počtu žádostí o přezkum a přijetí ke studiu rektorem za poslední roky</t>
  </si>
  <si>
    <t>2006/2007</t>
  </si>
  <si>
    <t>2005/2006</t>
  </si>
  <si>
    <t>Tab. Ia - Počet uchazečů o studium - stav k 31.10.2006</t>
  </si>
  <si>
    <t>Tab. Ib - Počet uchazečů o studium, kteří neuspěli v přijímacím řízení - stav k 31.10.2006</t>
  </si>
  <si>
    <t>Tab. Ic - Počet uchazečů o studium, kteří se nedostavili k přijímací zkoušce - stav k 31.10.2006</t>
  </si>
  <si>
    <t>Tab. IIa - Přehled o počtu uchazečů přihlášených a přijatých ke studiu - bakalářské studijní programy - stav k 31.10.2006</t>
  </si>
  <si>
    <t>Tab. IIb - Přehled o počtu uchazečů přihlášených a přijatých ke studiu - navazující magisterské studijní programy - stav k 31.10.2006</t>
  </si>
  <si>
    <t>Tab. III - Četnost přihlášek podaných k přijímacímu řízení - stav k 31.10.2006</t>
  </si>
  <si>
    <t>Tab. IV - Počet uchazečů přijatých ke studiu děkanem a rektorem - stav k 31.10.2006</t>
  </si>
  <si>
    <t>Tab. V - Rozdíl mezi přijatými uchazeči o studium - fyzickými osobami
a přijatými uchazeči o studium - přihláškami - stav k 31.10.2006</t>
  </si>
  <si>
    <t>CERGE</t>
  </si>
  <si>
    <t>počet žádostí     o přezkum</t>
  </si>
  <si>
    <t>Tab. IId - Přehled o počtu uchazečů přihlášených a přijatých ke studiu - doktorské studijní programy - stav k 31.10.2006</t>
  </si>
  <si>
    <t>Tab. IIe - Přehled o počtu uchazečů přihlášených a přijatých ke studiu - sumář studijních programů - stav k 31.10.2006</t>
  </si>
  <si>
    <t>Harmonogram konání přijímacích zkoušek v roce 2006</t>
  </si>
  <si>
    <t xml:space="preserve"> v přijímacím řízení ke studiu na fakultách UK pro akademický rok 2006/2007</t>
  </si>
  <si>
    <t>Typ SP</t>
  </si>
  <si>
    <t>Forma studia</t>
  </si>
  <si>
    <t>Talent.       zkoušky</t>
  </si>
  <si>
    <t>Řádný termín</t>
  </si>
  <si>
    <t>Hlavní přijím. komise</t>
  </si>
  <si>
    <t>Náhradní termín</t>
  </si>
  <si>
    <t>Mimoř. termín</t>
  </si>
  <si>
    <t>I. kolo</t>
  </si>
  <si>
    <t>II. kolo</t>
  </si>
  <si>
    <t xml:space="preserve">Bc. </t>
  </si>
  <si>
    <t>navaz. Mgr.</t>
  </si>
  <si>
    <t>16.6. a 17.6.</t>
  </si>
  <si>
    <t>6.-7.6., 19.-22.6.</t>
  </si>
  <si>
    <t>7.6., 22.6.</t>
  </si>
  <si>
    <t>29.6.</t>
  </si>
  <si>
    <t>19.-22.6.</t>
  </si>
  <si>
    <t>22.6.</t>
  </si>
  <si>
    <t>6.-7.6.</t>
  </si>
  <si>
    <t>7.6.</t>
  </si>
  <si>
    <t>20.-23.6.</t>
  </si>
  <si>
    <t>29.6.2006</t>
  </si>
  <si>
    <t>29.6.2007</t>
  </si>
  <si>
    <t>12.-15.6.</t>
  </si>
  <si>
    <t>13.-16.6.</t>
  </si>
  <si>
    <t>30.6.</t>
  </si>
  <si>
    <t>27.,28.6.</t>
  </si>
  <si>
    <t>6.,7.9.</t>
  </si>
  <si>
    <t>7.9.</t>
  </si>
  <si>
    <t>12.6.</t>
  </si>
  <si>
    <t>27.6.</t>
  </si>
  <si>
    <t>6.9.</t>
  </si>
  <si>
    <t>13.,14.6.</t>
  </si>
  <si>
    <t>14.,15.6.</t>
  </si>
  <si>
    <t>19.6.2006</t>
  </si>
  <si>
    <t>6.6.2006</t>
  </si>
  <si>
    <t>ne</t>
  </si>
  <si>
    <t>15.6.</t>
  </si>
  <si>
    <t>1.9.</t>
  </si>
  <si>
    <t>4.9.</t>
  </si>
  <si>
    <t>22. 6.</t>
  </si>
  <si>
    <t>23. 6.</t>
  </si>
  <si>
    <t>30.6</t>
  </si>
  <si>
    <t xml:space="preserve">21. 6. </t>
  </si>
  <si>
    <t>20.5.</t>
  </si>
  <si>
    <t>29.5.-2.6.</t>
  </si>
  <si>
    <t>12.6.-16.6.</t>
  </si>
  <si>
    <t>29.6.-30.6.</t>
  </si>
  <si>
    <t>26.6.-28.6.</t>
  </si>
  <si>
    <t>29.5.-2.6</t>
  </si>
  <si>
    <t>12.6.-16.6</t>
  </si>
  <si>
    <t>13.-16.6</t>
  </si>
  <si>
    <t>21.6.</t>
  </si>
  <si>
    <t>3.7.</t>
  </si>
  <si>
    <t>4.7.</t>
  </si>
  <si>
    <t>19.-23.6.</t>
  </si>
  <si>
    <t>28.6.</t>
  </si>
  <si>
    <t>12.6.2006</t>
  </si>
  <si>
    <t>6.-7.4.,18.-21.4.</t>
  </si>
  <si>
    <t>5.6.-9.6.</t>
  </si>
  <si>
    <t>19.6.-23.6.</t>
  </si>
  <si>
    <t>12.7.-13.7.</t>
  </si>
  <si>
    <t>17.7.</t>
  </si>
  <si>
    <t>22.5.-26.5.</t>
  </si>
  <si>
    <t>21.6.-22.6.</t>
  </si>
  <si>
    <t>18.4.-21.4.</t>
  </si>
  <si>
    <t>1.6., 5.6.-6.6.</t>
  </si>
  <si>
    <t>2.6., 21.6.</t>
  </si>
  <si>
    <t xml:space="preserve">10.-11.7. </t>
  </si>
  <si>
    <t>12.7.</t>
  </si>
  <si>
    <t>8.6.-9.6.</t>
  </si>
  <si>
    <t>15.6-16.6.</t>
  </si>
  <si>
    <t>22.-23.4.</t>
  </si>
  <si>
    <t>5.- 13.6.</t>
  </si>
  <si>
    <t>-</t>
  </si>
  <si>
    <t>6.- 14.6.</t>
  </si>
  <si>
    <t>3.- 4. 7.</t>
  </si>
  <si>
    <t>4. a 5. 7.</t>
  </si>
  <si>
    <t>28.-29.4.</t>
  </si>
  <si>
    <t>3.- 4 7.</t>
  </si>
  <si>
    <t>6. 6.</t>
  </si>
  <si>
    <t>7. 6.</t>
  </si>
  <si>
    <t>3.- 4 .7.</t>
  </si>
  <si>
    <t>13. 6.</t>
  </si>
  <si>
    <t>14. 6.</t>
  </si>
  <si>
    <t>4. - 5. 7.</t>
  </si>
  <si>
    <t>22., 29.4.</t>
  </si>
  <si>
    <t>29.5.2006</t>
  </si>
  <si>
    <t>17.5.2006</t>
  </si>
  <si>
    <t>22.4.</t>
  </si>
  <si>
    <t>5.6.-14.6.2006</t>
  </si>
  <si>
    <t>26.6.-29.6.2006</t>
  </si>
  <si>
    <t>14.7.2006</t>
  </si>
  <si>
    <t>Harmonogram zasedání komisí rektora UK v přezkumném řízení</t>
  </si>
  <si>
    <t>ve věci přijetí ke studiu pro akademický rok 2006/2007</t>
  </si>
  <si>
    <t>Typ studijního programu</t>
  </si>
  <si>
    <t>Hlavní přijím. komise *</t>
  </si>
  <si>
    <t>Přezkumná komise</t>
  </si>
  <si>
    <t>Předseda</t>
  </si>
  <si>
    <t>Referent</t>
  </si>
  <si>
    <t>LF Pl.</t>
  </si>
  <si>
    <t>Mgr., Ph.D.</t>
  </si>
  <si>
    <t>prez.,komb.</t>
  </si>
  <si>
    <t>15.8.2006 - 10,00</t>
  </si>
  <si>
    <t>doc. PhDr. Michal Šobr, CSc.</t>
  </si>
  <si>
    <t>J. Kostrbelová</t>
  </si>
  <si>
    <t>D. Hladká</t>
  </si>
  <si>
    <t>Bc., Mgr., Ph.D.</t>
  </si>
  <si>
    <t>15.8.2006 - 13,00</t>
  </si>
  <si>
    <t>K. Klabalová</t>
  </si>
  <si>
    <t>16.8.2006 - 10,00</t>
  </si>
  <si>
    <t>prof. RNDr. Jan Bednář, CSc.</t>
  </si>
  <si>
    <t>J. Lachoutová</t>
  </si>
  <si>
    <t>16.8.2006 - 13,00</t>
  </si>
  <si>
    <t>I. Yacoubová</t>
  </si>
  <si>
    <t>17.8.2006 - 10,00</t>
  </si>
  <si>
    <t>RNDr. J. Placht</t>
  </si>
  <si>
    <t>17.8.2006 - 13,00</t>
  </si>
  <si>
    <t>M. Knirschová</t>
  </si>
  <si>
    <t>18.8.2006 - 10,00</t>
  </si>
  <si>
    <t>doc. PhDr.Stanislav Štech, CSc.</t>
  </si>
  <si>
    <t>J. Kolář</t>
  </si>
  <si>
    <t>21.8.2006 - 13,00</t>
  </si>
  <si>
    <t>22.8.2006 - 13,00</t>
  </si>
  <si>
    <t>24.8.2006 - 10,00</t>
  </si>
  <si>
    <t>29.8.2006 - 13,00</t>
  </si>
  <si>
    <t>30.8.2006 - 10,00</t>
  </si>
  <si>
    <t>31.8.2006 - 10,00</t>
  </si>
  <si>
    <t xml:space="preserve">prof. PhDr. Mojmír Horyna </t>
  </si>
  <si>
    <t>31.8.2006 - 13,00</t>
  </si>
  <si>
    <t>4.9.2006 - 13,00</t>
  </si>
  <si>
    <t>5.9.2006 - 10,00</t>
  </si>
  <si>
    <t>prof. RNDr. Václav Hampl, DrSc.</t>
  </si>
  <si>
    <t>J. Kolář                             RNDr. J. Placht</t>
  </si>
  <si>
    <t>Příloha I - ČÁST SUMARIZAČNÍ</t>
  </si>
  <si>
    <t>Seznam zkratek:</t>
  </si>
  <si>
    <t>bakalářské studium</t>
  </si>
  <si>
    <t>doktorské studium</t>
  </si>
  <si>
    <t>prezenční forma studia</t>
  </si>
  <si>
    <t>kombinovaná forma studia</t>
  </si>
  <si>
    <t>navazující magisterské studium</t>
  </si>
  <si>
    <t>nestrukturované magisterské studium</t>
  </si>
  <si>
    <t>---</t>
  </si>
  <si>
    <t>1.6.</t>
  </si>
  <si>
    <t>16.6.</t>
  </si>
  <si>
    <t>8.6.</t>
  </si>
  <si>
    <t>9.6.</t>
  </si>
  <si>
    <t>2.6. a 5.6.</t>
  </si>
  <si>
    <t>17.6.</t>
  </si>
  <si>
    <t>20.6.</t>
  </si>
  <si>
    <t>26.6.</t>
  </si>
  <si>
    <t>19.6.</t>
  </si>
  <si>
    <t>28.8.</t>
  </si>
  <si>
    <t>10.6.</t>
  </si>
  <si>
    <t>5.9.</t>
  </si>
  <si>
    <t>23.6.</t>
  </si>
  <si>
    <t>13.7.</t>
  </si>
  <si>
    <t>12.9.</t>
  </si>
  <si>
    <t>13.9.</t>
  </si>
  <si>
    <t>11.7.</t>
  </si>
  <si>
    <t>5.6.</t>
  </si>
  <si>
    <t>6.6.</t>
  </si>
  <si>
    <t>21.,22.6.</t>
  </si>
  <si>
    <t>31.8.</t>
  </si>
  <si>
    <t>Tab. IIc - Přehled o počtu uchazečů přihlášených a přijatých ke studiu - nestrukturované magisterské studijní programy - stav k 31.10.2006</t>
  </si>
  <si>
    <t>Pozn.: V celkovém součtu "přihlášek" za Fakulty a UK není z technických důvodů zahrnut údaj za CERGE</t>
  </si>
  <si>
    <t>15.9.2006 - 14,00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</si>
</sst>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d/m/yy\ h:mm"/>
    <numFmt numFmtId="169" formatCode="0.0000"/>
    <numFmt numFmtId="170" formatCode="0.000"/>
    <numFmt numFmtId="171" formatCode="0.0"/>
    <numFmt numFmtId="172" formatCode="0.00000"/>
    <numFmt numFmtId="173" formatCode="dd/mm"/>
    <numFmt numFmtId="174" formatCode="d/m/"/>
    <numFmt numFmtId="175" formatCode="d/m"/>
    <numFmt numFmtId="176" formatCode="d/m/yy"/>
    <numFmt numFmtId="177" formatCode="d/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d/mm/yy;@"/>
    <numFmt numFmtId="182" formatCode="[$-405]d\.\ mmmm\ yyyy"/>
    <numFmt numFmtId="183" formatCode="d/m;@"/>
  </numFmts>
  <fonts count="28">
    <font>
      <sz val="10"/>
      <name val="Arial CE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u val="single"/>
      <sz val="16"/>
      <name val="Times New Roman CE"/>
      <family val="1"/>
    </font>
    <font>
      <b/>
      <u val="single"/>
      <sz val="16"/>
      <color indexed="10"/>
      <name val="Times New Roman CE"/>
      <family val="1"/>
    </font>
    <font>
      <sz val="12"/>
      <name val="Times New Roman"/>
      <family val="1"/>
    </font>
    <font>
      <sz val="9"/>
      <name val="Times New Roman CE"/>
      <family val="1"/>
    </font>
    <font>
      <b/>
      <u val="double"/>
      <sz val="16"/>
      <name val="Times New Roman CE"/>
      <family val="1"/>
    </font>
    <font>
      <b/>
      <i/>
      <sz val="14"/>
      <name val="Times New Roman"/>
      <family val="1"/>
    </font>
    <font>
      <sz val="14"/>
      <name val="Arial CE"/>
      <family val="0"/>
    </font>
    <font>
      <sz val="12"/>
      <name val="Arial CE"/>
      <family val="0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20"/>
      <name val="Times New Roman CE"/>
      <family val="1"/>
    </font>
    <font>
      <sz val="20"/>
      <name val="Times New Roman CE"/>
      <family val="1"/>
    </font>
    <font>
      <b/>
      <i/>
      <sz val="20"/>
      <name val="Times New Roman CE"/>
      <family val="1"/>
    </font>
    <font>
      <sz val="20"/>
      <name val="Arial CE"/>
      <family val="0"/>
    </font>
    <font>
      <sz val="26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" xfId="26" applyNumberFormat="1" applyFont="1" applyFill="1" applyBorder="1" applyAlignment="1">
      <alignment horizontal="right" wrapText="1"/>
      <protection/>
    </xf>
    <xf numFmtId="1" fontId="7" fillId="0" borderId="3" xfId="26" applyNumberFormat="1" applyFont="1" applyFill="1" applyBorder="1" applyAlignment="1">
      <alignment horizontal="right" wrapText="1"/>
      <protection/>
    </xf>
    <xf numFmtId="1" fontId="6" fillId="0" borderId="4" xfId="0" applyNumberFormat="1" applyFont="1" applyBorder="1" applyAlignment="1">
      <alignment/>
    </xf>
    <xf numFmtId="1" fontId="7" fillId="0" borderId="5" xfId="26" applyNumberFormat="1" applyFont="1" applyFill="1" applyBorder="1" applyAlignment="1">
      <alignment horizontal="right" wrapText="1"/>
      <protection/>
    </xf>
    <xf numFmtId="1" fontId="7" fillId="0" borderId="6" xfId="26" applyNumberFormat="1" applyFont="1" applyFill="1" applyBorder="1" applyAlignment="1">
      <alignment horizontal="right" wrapText="1"/>
      <protection/>
    </xf>
    <xf numFmtId="1" fontId="6" fillId="0" borderId="7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" fontId="7" fillId="0" borderId="2" xfId="26" applyNumberFormat="1" applyFont="1" applyFill="1" applyBorder="1" applyAlignment="1">
      <alignment horizontal="right" wrapText="1"/>
      <protection/>
    </xf>
    <xf numFmtId="1" fontId="7" fillId="0" borderId="9" xfId="26" applyNumberFormat="1" applyFont="1" applyFill="1" applyBorder="1" applyAlignment="1">
      <alignment horizontal="right" wrapText="1"/>
      <protection/>
    </xf>
    <xf numFmtId="1" fontId="7" fillId="0" borderId="10" xfId="26" applyNumberFormat="1" applyFont="1" applyFill="1" applyBorder="1" applyAlignment="1">
      <alignment horizontal="right" wrapText="1"/>
      <protection/>
    </xf>
    <xf numFmtId="1" fontId="7" fillId="0" borderId="11" xfId="26" applyNumberFormat="1" applyFont="1" applyFill="1" applyBorder="1" applyAlignment="1">
      <alignment horizontal="right" wrapText="1"/>
      <protection/>
    </xf>
    <xf numFmtId="1" fontId="6" fillId="0" borderId="12" xfId="0" applyNumberFormat="1" applyFont="1" applyBorder="1" applyAlignment="1">
      <alignment/>
    </xf>
    <xf numFmtId="1" fontId="7" fillId="0" borderId="1" xfId="21" applyNumberFormat="1" applyFont="1" applyFill="1" applyBorder="1" applyAlignment="1">
      <alignment horizontal="right" wrapText="1"/>
      <protection/>
    </xf>
    <xf numFmtId="169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7" fillId="0" borderId="1" xfId="23" applyFont="1" applyFill="1" applyBorder="1" applyAlignment="1">
      <alignment horizontal="right" wrapText="1"/>
      <protection/>
    </xf>
    <xf numFmtId="0" fontId="7" fillId="0" borderId="1" xfId="24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5" fillId="0" borderId="2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1" fontId="6" fillId="0" borderId="9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10" fillId="0" borderId="8" xfId="25" applyFont="1" applyFill="1" applyBorder="1" applyAlignment="1">
      <alignment horizontal="center"/>
      <protection/>
    </xf>
    <xf numFmtId="0" fontId="10" fillId="0" borderId="9" xfId="26" applyFont="1" applyFill="1" applyBorder="1" applyAlignment="1">
      <alignment horizontal="left" wrapText="1"/>
      <protection/>
    </xf>
    <xf numFmtId="0" fontId="10" fillId="0" borderId="3" xfId="26" applyFont="1" applyFill="1" applyBorder="1" applyAlignment="1">
      <alignment horizontal="left" wrapText="1"/>
      <protection/>
    </xf>
    <xf numFmtId="0" fontId="10" fillId="0" borderId="13" xfId="25" applyFont="1" applyFill="1" applyBorder="1" applyAlignment="1">
      <alignment horizontal="center"/>
      <protection/>
    </xf>
    <xf numFmtId="1" fontId="7" fillId="0" borderId="12" xfId="26" applyNumberFormat="1" applyFont="1" applyFill="1" applyBorder="1" applyAlignment="1">
      <alignment horizontal="right" wrapText="1"/>
      <protection/>
    </xf>
    <xf numFmtId="1" fontId="7" fillId="0" borderId="4" xfId="26" applyNumberFormat="1" applyFont="1" applyFill="1" applyBorder="1" applyAlignment="1">
      <alignment horizontal="right" wrapText="1"/>
      <protection/>
    </xf>
    <xf numFmtId="0" fontId="10" fillId="0" borderId="7" xfId="25" applyFont="1" applyFill="1" applyBorder="1" applyAlignment="1">
      <alignment horizontal="center"/>
      <protection/>
    </xf>
    <xf numFmtId="0" fontId="10" fillId="0" borderId="15" xfId="25" applyFont="1" applyFill="1" applyBorder="1" applyAlignment="1">
      <alignment horizontal="center"/>
      <protection/>
    </xf>
    <xf numFmtId="0" fontId="10" fillId="0" borderId="14" xfId="25" applyFont="1" applyFill="1" applyBorder="1" applyAlignment="1">
      <alignment horizontal="center"/>
      <protection/>
    </xf>
    <xf numFmtId="0" fontId="10" fillId="0" borderId="9" xfId="27" applyFont="1" applyFill="1" applyBorder="1" applyAlignment="1">
      <alignment horizontal="left" wrapText="1"/>
      <protection/>
    </xf>
    <xf numFmtId="0" fontId="10" fillId="0" borderId="3" xfId="27" applyFont="1" applyFill="1" applyBorder="1" applyAlignment="1">
      <alignment horizontal="left" wrapText="1"/>
      <protection/>
    </xf>
    <xf numFmtId="1" fontId="11" fillId="0" borderId="10" xfId="26" applyNumberFormat="1" applyFont="1" applyFill="1" applyBorder="1" applyAlignment="1">
      <alignment horizontal="right" wrapText="1"/>
      <protection/>
    </xf>
    <xf numFmtId="1" fontId="11" fillId="0" borderId="2" xfId="26" applyNumberFormat="1" applyFont="1" applyFill="1" applyBorder="1" applyAlignment="1">
      <alignment horizontal="right" wrapText="1"/>
      <protection/>
    </xf>
    <xf numFmtId="1" fontId="11" fillId="0" borderId="11" xfId="26" applyNumberFormat="1" applyFont="1" applyFill="1" applyBorder="1" applyAlignment="1">
      <alignment horizontal="right" wrapText="1"/>
      <protection/>
    </xf>
    <xf numFmtId="1" fontId="11" fillId="0" borderId="12" xfId="26" applyNumberFormat="1" applyFont="1" applyFill="1" applyBorder="1" applyAlignment="1">
      <alignment horizontal="right" wrapText="1"/>
      <protection/>
    </xf>
    <xf numFmtId="1" fontId="11" fillId="0" borderId="9" xfId="26" applyNumberFormat="1" applyFont="1" applyFill="1" applyBorder="1" applyAlignment="1">
      <alignment horizontal="right" wrapText="1"/>
      <protection/>
    </xf>
    <xf numFmtId="0" fontId="10" fillId="0" borderId="3" xfId="28" applyFont="1" applyFill="1" applyBorder="1" applyAlignment="1">
      <alignment horizontal="left" wrapText="1"/>
      <protection/>
    </xf>
    <xf numFmtId="0" fontId="10" fillId="0" borderId="9" xfId="28" applyFont="1" applyFill="1" applyBorder="1" applyAlignment="1">
      <alignment horizontal="left" wrapText="1"/>
      <protection/>
    </xf>
    <xf numFmtId="1" fontId="5" fillId="0" borderId="10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0" fontId="10" fillId="0" borderId="8" xfId="28" applyFont="1" applyFill="1" applyBorder="1" applyAlignment="1">
      <alignment horizontal="center"/>
      <protection/>
    </xf>
    <xf numFmtId="0" fontId="10" fillId="0" borderId="15" xfId="28" applyFont="1" applyFill="1" applyBorder="1" applyAlignment="1">
      <alignment horizontal="center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1" fontId="7" fillId="0" borderId="4" xfId="21" applyNumberFormat="1" applyFont="1" applyFill="1" applyBorder="1" applyAlignment="1">
      <alignment horizontal="right" wrapText="1"/>
      <protection/>
    </xf>
    <xf numFmtId="1" fontId="7" fillId="0" borderId="5" xfId="21" applyNumberFormat="1" applyFont="1" applyFill="1" applyBorder="1" applyAlignment="1">
      <alignment horizontal="right" wrapText="1"/>
      <protection/>
    </xf>
    <xf numFmtId="1" fontId="7" fillId="0" borderId="6" xfId="21" applyNumberFormat="1" applyFont="1" applyFill="1" applyBorder="1" applyAlignment="1">
      <alignment horizontal="right" wrapText="1"/>
      <protection/>
    </xf>
    <xf numFmtId="0" fontId="10" fillId="0" borderId="3" xfId="21" applyFont="1" applyFill="1" applyBorder="1" applyAlignment="1">
      <alignment horizontal="left" wrapText="1"/>
      <protection/>
    </xf>
    <xf numFmtId="1" fontId="11" fillId="0" borderId="10" xfId="21" applyNumberFormat="1" applyFont="1" applyFill="1" applyBorder="1" applyAlignment="1">
      <alignment horizontal="right" wrapText="1"/>
      <protection/>
    </xf>
    <xf numFmtId="1" fontId="11" fillId="0" borderId="2" xfId="21" applyNumberFormat="1" applyFont="1" applyFill="1" applyBorder="1" applyAlignment="1">
      <alignment horizontal="right" wrapText="1"/>
      <protection/>
    </xf>
    <xf numFmtId="1" fontId="11" fillId="0" borderId="11" xfId="21" applyNumberFormat="1" applyFont="1" applyFill="1" applyBorder="1" applyAlignment="1">
      <alignment horizontal="right" wrapText="1"/>
      <protection/>
    </xf>
    <xf numFmtId="1" fontId="11" fillId="0" borderId="12" xfId="21" applyNumberFormat="1" applyFont="1" applyFill="1" applyBorder="1" applyAlignment="1">
      <alignment horizontal="right" wrapText="1"/>
      <protection/>
    </xf>
    <xf numFmtId="0" fontId="10" fillId="0" borderId="9" xfId="21" applyFont="1" applyFill="1" applyBorder="1" applyAlignment="1">
      <alignment horizontal="left" wrapText="1"/>
      <protection/>
    </xf>
    <xf numFmtId="1" fontId="7" fillId="0" borderId="10" xfId="21" applyNumberFormat="1" applyFont="1" applyFill="1" applyBorder="1" applyAlignment="1">
      <alignment horizontal="right" wrapText="1"/>
      <protection/>
    </xf>
    <xf numFmtId="1" fontId="7" fillId="0" borderId="2" xfId="21" applyNumberFormat="1" applyFont="1" applyFill="1" applyBorder="1" applyAlignment="1">
      <alignment horizontal="right" wrapText="1"/>
      <protection/>
    </xf>
    <xf numFmtId="1" fontId="7" fillId="0" borderId="11" xfId="21" applyNumberFormat="1" applyFont="1" applyFill="1" applyBorder="1" applyAlignment="1">
      <alignment horizontal="right" wrapText="1"/>
      <protection/>
    </xf>
    <xf numFmtId="1" fontId="7" fillId="0" borderId="12" xfId="21" applyNumberFormat="1" applyFont="1" applyFill="1" applyBorder="1" applyAlignment="1">
      <alignment horizontal="right" wrapText="1"/>
      <protection/>
    </xf>
    <xf numFmtId="0" fontId="7" fillId="0" borderId="2" xfId="23" applyFont="1" applyFill="1" applyBorder="1" applyAlignment="1">
      <alignment horizontal="right" wrapText="1"/>
      <protection/>
    </xf>
    <xf numFmtId="0" fontId="10" fillId="0" borderId="8" xfId="23" applyFont="1" applyFill="1" applyBorder="1" applyAlignment="1">
      <alignment horizontal="center"/>
      <protection/>
    </xf>
    <xf numFmtId="0" fontId="10" fillId="0" borderId="13" xfId="23" applyFont="1" applyFill="1" applyBorder="1" applyAlignment="1">
      <alignment horizontal="center"/>
      <protection/>
    </xf>
    <xf numFmtId="1" fontId="7" fillId="0" borderId="12" xfId="23" applyNumberFormat="1" applyFont="1" applyFill="1" applyBorder="1" applyAlignment="1">
      <alignment horizontal="right" wrapText="1"/>
      <protection/>
    </xf>
    <xf numFmtId="1" fontId="7" fillId="0" borderId="4" xfId="23" applyNumberFormat="1" applyFont="1" applyFill="1" applyBorder="1" applyAlignment="1">
      <alignment horizontal="right" wrapText="1"/>
      <protection/>
    </xf>
    <xf numFmtId="0" fontId="10" fillId="0" borderId="7" xfId="23" applyFont="1" applyFill="1" applyBorder="1" applyAlignment="1">
      <alignment horizontal="center"/>
      <protection/>
    </xf>
    <xf numFmtId="0" fontId="10" fillId="0" borderId="15" xfId="23" applyFont="1" applyFill="1" applyBorder="1" applyAlignment="1">
      <alignment horizontal="center"/>
      <protection/>
    </xf>
    <xf numFmtId="1" fontId="7" fillId="0" borderId="10" xfId="23" applyNumberFormat="1" applyFont="1" applyFill="1" applyBorder="1" applyAlignment="1">
      <alignment horizontal="right" wrapText="1"/>
      <protection/>
    </xf>
    <xf numFmtId="1" fontId="7" fillId="0" borderId="11" xfId="23" applyNumberFormat="1" applyFont="1" applyFill="1" applyBorder="1" applyAlignment="1">
      <alignment horizontal="right" wrapText="1"/>
      <protection/>
    </xf>
    <xf numFmtId="1" fontId="7" fillId="0" borderId="5" xfId="23" applyNumberFormat="1" applyFont="1" applyFill="1" applyBorder="1" applyAlignment="1">
      <alignment horizontal="right" wrapText="1"/>
      <protection/>
    </xf>
    <xf numFmtId="1" fontId="7" fillId="0" borderId="6" xfId="23" applyNumberFormat="1" applyFont="1" applyFill="1" applyBorder="1" applyAlignment="1">
      <alignment horizontal="right" wrapText="1"/>
      <protection/>
    </xf>
    <xf numFmtId="1" fontId="7" fillId="0" borderId="7" xfId="23" applyNumberFormat="1" applyFont="1" applyFill="1" applyBorder="1" applyAlignment="1">
      <alignment horizontal="right" wrapText="1"/>
      <protection/>
    </xf>
    <xf numFmtId="1" fontId="7" fillId="0" borderId="15" xfId="23" applyNumberFormat="1" applyFont="1" applyFill="1" applyBorder="1" applyAlignment="1">
      <alignment horizontal="right" wrapText="1"/>
      <protection/>
    </xf>
    <xf numFmtId="0" fontId="10" fillId="0" borderId="14" xfId="23" applyFont="1" applyFill="1" applyBorder="1" applyAlignment="1">
      <alignment horizontal="center"/>
      <protection/>
    </xf>
    <xf numFmtId="1" fontId="7" fillId="0" borderId="9" xfId="23" applyNumberFormat="1" applyFont="1" applyFill="1" applyBorder="1" applyAlignment="1">
      <alignment horizontal="right" wrapText="1"/>
      <protection/>
    </xf>
    <xf numFmtId="1" fontId="7" fillId="0" borderId="3" xfId="23" applyNumberFormat="1" applyFont="1" applyFill="1" applyBorder="1" applyAlignment="1">
      <alignment horizontal="right" wrapText="1"/>
      <protection/>
    </xf>
    <xf numFmtId="0" fontId="7" fillId="0" borderId="10" xfId="23" applyFont="1" applyFill="1" applyBorder="1" applyAlignment="1">
      <alignment horizontal="right" wrapText="1"/>
      <protection/>
    </xf>
    <xf numFmtId="0" fontId="7" fillId="0" borderId="5" xfId="23" applyFont="1" applyFill="1" applyBorder="1" applyAlignment="1">
      <alignment horizontal="right" wrapText="1"/>
      <protection/>
    </xf>
    <xf numFmtId="0" fontId="10" fillId="0" borderId="9" xfId="23" applyFont="1" applyFill="1" applyBorder="1" applyAlignment="1">
      <alignment horizontal="left" wrapText="1"/>
      <protection/>
    </xf>
    <xf numFmtId="0" fontId="10" fillId="0" borderId="3" xfId="23" applyFont="1" applyFill="1" applyBorder="1" applyAlignment="1">
      <alignment horizontal="left" wrapText="1"/>
      <protection/>
    </xf>
    <xf numFmtId="0" fontId="10" fillId="0" borderId="15" xfId="23" applyFont="1" applyFill="1" applyBorder="1" applyAlignment="1">
      <alignment horizontal="left" wrapText="1"/>
      <protection/>
    </xf>
    <xf numFmtId="1" fontId="7" fillId="0" borderId="14" xfId="23" applyNumberFormat="1" applyFont="1" applyFill="1" applyBorder="1" applyAlignment="1">
      <alignment horizontal="right" wrapText="1"/>
      <protection/>
    </xf>
    <xf numFmtId="1" fontId="7" fillId="0" borderId="13" xfId="23" applyNumberFormat="1" applyFont="1" applyFill="1" applyBorder="1" applyAlignment="1">
      <alignment horizontal="right" wrapText="1"/>
      <protection/>
    </xf>
    <xf numFmtId="0" fontId="7" fillId="0" borderId="7" xfId="23" applyFont="1" applyFill="1" applyBorder="1" applyAlignment="1">
      <alignment horizontal="right" wrapText="1"/>
      <protection/>
    </xf>
    <xf numFmtId="0" fontId="7" fillId="0" borderId="8" xfId="23" applyFont="1" applyFill="1" applyBorder="1" applyAlignment="1">
      <alignment horizontal="right" wrapText="1"/>
      <protection/>
    </xf>
    <xf numFmtId="1" fontId="5" fillId="0" borderId="11" xfId="0" applyNumberFormat="1" applyFont="1" applyBorder="1" applyAlignment="1">
      <alignment/>
    </xf>
    <xf numFmtId="1" fontId="11" fillId="0" borderId="12" xfId="23" applyNumberFormat="1" applyFont="1" applyFill="1" applyBorder="1" applyAlignment="1">
      <alignment horizontal="right" wrapText="1"/>
      <protection/>
    </xf>
    <xf numFmtId="1" fontId="11" fillId="0" borderId="9" xfId="23" applyNumberFormat="1" applyFont="1" applyFill="1" applyBorder="1" applyAlignment="1">
      <alignment horizontal="right" wrapText="1"/>
      <protection/>
    </xf>
    <xf numFmtId="0" fontId="7" fillId="0" borderId="2" xfId="24" applyFont="1" applyFill="1" applyBorder="1" applyAlignment="1">
      <alignment horizontal="right" wrapText="1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 wrapText="1"/>
      <protection/>
    </xf>
    <xf numFmtId="0" fontId="10" fillId="0" borderId="13" xfId="24" applyFont="1" applyFill="1" applyBorder="1" applyAlignment="1">
      <alignment horizontal="center" wrapText="1"/>
      <protection/>
    </xf>
    <xf numFmtId="0" fontId="6" fillId="0" borderId="12" xfId="0" applyNumberFormat="1" applyFont="1" applyBorder="1" applyAlignment="1" quotePrefix="1">
      <alignment/>
    </xf>
    <xf numFmtId="0" fontId="6" fillId="0" borderId="4" xfId="0" applyNumberFormat="1" applyFont="1" applyBorder="1" applyAlignment="1" quotePrefix="1">
      <alignment/>
    </xf>
    <xf numFmtId="0" fontId="7" fillId="0" borderId="4" xfId="24" applyFont="1" applyFill="1" applyBorder="1" applyAlignment="1">
      <alignment horizontal="right" wrapText="1"/>
      <protection/>
    </xf>
    <xf numFmtId="0" fontId="10" fillId="0" borderId="15" xfId="24" applyFont="1" applyFill="1" applyBorder="1" applyAlignment="1">
      <alignment horizontal="center"/>
      <protection/>
    </xf>
    <xf numFmtId="0" fontId="10" fillId="0" borderId="11" xfId="24" applyFont="1" applyFill="1" applyBorder="1" applyAlignment="1">
      <alignment horizontal="left" wrapText="1"/>
      <protection/>
    </xf>
    <xf numFmtId="0" fontId="10" fillId="0" borderId="6" xfId="24" applyFont="1" applyFill="1" applyBorder="1" applyAlignment="1">
      <alignment horizontal="left" wrapText="1"/>
      <protection/>
    </xf>
    <xf numFmtId="0" fontId="8" fillId="0" borderId="6" xfId="0" applyFont="1" applyBorder="1" applyAlignment="1">
      <alignment/>
    </xf>
    <xf numFmtId="0" fontId="6" fillId="0" borderId="16" xfId="0" applyFont="1" applyBorder="1" applyAlignment="1">
      <alignment/>
    </xf>
    <xf numFmtId="0" fontId="11" fillId="0" borderId="4" xfId="24" applyFont="1" applyFill="1" applyBorder="1" applyAlignment="1">
      <alignment horizontal="right" wrapText="1"/>
      <protection/>
    </xf>
    <xf numFmtId="0" fontId="11" fillId="0" borderId="1" xfId="24" applyFont="1" applyFill="1" applyBorder="1" applyAlignment="1">
      <alignment horizontal="right" wrapText="1"/>
      <protection/>
    </xf>
    <xf numFmtId="1" fontId="7" fillId="0" borderId="7" xfId="26" applyNumberFormat="1" applyFont="1" applyFill="1" applyBorder="1" applyAlignment="1">
      <alignment horizontal="right" vertical="center" wrapText="1"/>
      <protection/>
    </xf>
    <xf numFmtId="1" fontId="7" fillId="0" borderId="8" xfId="26" applyNumberFormat="1" applyFont="1" applyFill="1" applyBorder="1" applyAlignment="1">
      <alignment horizontal="right" vertical="center" wrapText="1"/>
      <protection/>
    </xf>
    <xf numFmtId="1" fontId="7" fillId="0" borderId="15" xfId="26" applyNumberFormat="1" applyFont="1" applyFill="1" applyBorder="1" applyAlignment="1">
      <alignment horizontal="right" vertical="center" wrapText="1"/>
      <protection/>
    </xf>
    <xf numFmtId="1" fontId="7" fillId="0" borderId="13" xfId="26" applyNumberFormat="1" applyFont="1" applyFill="1" applyBorder="1" applyAlignment="1">
      <alignment horizontal="right" vertical="center" wrapText="1"/>
      <protection/>
    </xf>
    <xf numFmtId="0" fontId="10" fillId="0" borderId="14" xfId="26" applyFont="1" applyFill="1" applyBorder="1" applyAlignment="1">
      <alignment horizontal="left" vertical="top"/>
      <protection/>
    </xf>
    <xf numFmtId="1" fontId="7" fillId="0" borderId="7" xfId="26" applyNumberFormat="1" applyFont="1" applyFill="1" applyBorder="1" applyAlignment="1">
      <alignment horizontal="right" vertical="top" wrapText="1"/>
      <protection/>
    </xf>
    <xf numFmtId="1" fontId="7" fillId="0" borderId="8" xfId="26" applyNumberFormat="1" applyFont="1" applyFill="1" applyBorder="1" applyAlignment="1">
      <alignment horizontal="right" vertical="top" wrapText="1"/>
      <protection/>
    </xf>
    <xf numFmtId="1" fontId="7" fillId="0" borderId="15" xfId="26" applyNumberFormat="1" applyFont="1" applyFill="1" applyBorder="1" applyAlignment="1">
      <alignment horizontal="right" vertical="top" wrapText="1"/>
      <protection/>
    </xf>
    <xf numFmtId="1" fontId="7" fillId="0" borderId="13" xfId="26" applyNumberFormat="1" applyFont="1" applyFill="1" applyBorder="1" applyAlignment="1">
      <alignment horizontal="right" vertical="top" wrapText="1"/>
      <protection/>
    </xf>
    <xf numFmtId="1" fontId="7" fillId="0" borderId="14" xfId="26" applyNumberFormat="1" applyFont="1" applyFill="1" applyBorder="1" applyAlignment="1">
      <alignment horizontal="right" vertical="top" wrapText="1"/>
      <protection/>
    </xf>
    <xf numFmtId="1" fontId="6" fillId="0" borderId="13" xfId="0" applyNumberFormat="1" applyFont="1" applyBorder="1" applyAlignment="1">
      <alignment vertical="top"/>
    </xf>
    <xf numFmtId="0" fontId="10" fillId="0" borderId="14" xfId="27" applyFont="1" applyFill="1" applyBorder="1" applyAlignment="1">
      <alignment horizontal="left" vertical="top" wrapText="1"/>
      <protection/>
    </xf>
    <xf numFmtId="0" fontId="10" fillId="0" borderId="14" xfId="28" applyFont="1" applyFill="1" applyBorder="1" applyAlignment="1">
      <alignment horizontal="left" vertical="top" wrapText="1"/>
      <protection/>
    </xf>
    <xf numFmtId="0" fontId="10" fillId="0" borderId="15" xfId="28" applyFont="1" applyFill="1" applyBorder="1" applyAlignment="1">
      <alignment horizontal="left" vertical="center" wrapText="1"/>
      <protection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14" xfId="21" applyFont="1" applyFill="1" applyBorder="1" applyAlignment="1">
      <alignment horizontal="left" vertical="center" wrapText="1"/>
      <protection/>
    </xf>
    <xf numFmtId="1" fontId="7" fillId="0" borderId="8" xfId="21" applyNumberFormat="1" applyFont="1" applyFill="1" applyBorder="1" applyAlignment="1">
      <alignment horizontal="right" vertical="center" wrapText="1"/>
      <protection/>
    </xf>
    <xf numFmtId="1" fontId="7" fillId="0" borderId="13" xfId="21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169" fontId="11" fillId="0" borderId="1" xfId="22" applyNumberFormat="1" applyFont="1" applyFill="1" applyBorder="1" applyAlignment="1">
      <alignment horizontal="right" wrapText="1"/>
      <protection/>
    </xf>
    <xf numFmtId="0" fontId="10" fillId="0" borderId="1" xfId="22" applyFont="1" applyFill="1" applyBorder="1" applyAlignment="1">
      <alignment horizontal="center"/>
      <protection/>
    </xf>
    <xf numFmtId="169" fontId="10" fillId="0" borderId="1" xfId="22" applyNumberFormat="1" applyFont="1" applyFill="1" applyBorder="1" applyAlignment="1">
      <alignment horizontal="center"/>
      <protection/>
    </xf>
    <xf numFmtId="0" fontId="10" fillId="0" borderId="1" xfId="22" applyFont="1" applyFill="1" applyBorder="1" applyAlignment="1">
      <alignment horizontal="left" wrapText="1"/>
      <protection/>
    </xf>
    <xf numFmtId="0" fontId="5" fillId="0" borderId="1" xfId="0" applyNumberFormat="1" applyFont="1" applyBorder="1" applyAlignment="1">
      <alignment/>
    </xf>
    <xf numFmtId="0" fontId="11" fillId="0" borderId="1" xfId="22" applyFont="1" applyFill="1" applyBorder="1" applyAlignment="1">
      <alignment horizontal="right" wrapText="1"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7" fillId="0" borderId="17" xfId="23" applyNumberFormat="1" applyFont="1" applyFill="1" applyBorder="1" applyAlignment="1">
      <alignment horizontal="right" wrapText="1"/>
      <protection/>
    </xf>
    <xf numFmtId="1" fontId="7" fillId="0" borderId="18" xfId="23" applyNumberFormat="1" applyFont="1" applyFill="1" applyBorder="1" applyAlignment="1">
      <alignment horizontal="right" wrapText="1"/>
      <protection/>
    </xf>
    <xf numFmtId="1" fontId="7" fillId="0" borderId="19" xfId="23" applyNumberFormat="1" applyFont="1" applyFill="1" applyBorder="1" applyAlignment="1">
      <alignment horizontal="right" wrapText="1"/>
      <protection/>
    </xf>
    <xf numFmtId="0" fontId="6" fillId="0" borderId="4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10" fillId="0" borderId="19" xfId="23" applyFont="1" applyFill="1" applyBorder="1" applyAlignment="1">
      <alignment horizontal="center"/>
      <protection/>
    </xf>
    <xf numFmtId="1" fontId="6" fillId="0" borderId="13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20" xfId="0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1" fontId="6" fillId="0" borderId="26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77" fontId="6" fillId="0" borderId="30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77" fontId="6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81" fontId="14" fillId="0" borderId="6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181" fontId="6" fillId="0" borderId="3" xfId="0" applyNumberFormat="1" applyFont="1" applyBorder="1" applyAlignment="1">
      <alignment horizontal="center"/>
    </xf>
    <xf numFmtId="181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9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5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7" fillId="0" borderId="3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0" fontId="18" fillId="0" borderId="0" xfId="0" applyFont="1" applyAlignment="1">
      <alignment/>
    </xf>
    <xf numFmtId="0" fontId="17" fillId="0" borderId="4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4" fontId="14" fillId="0" borderId="22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4" fillId="0" borderId="44" xfId="0" applyFont="1" applyBorder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7" fillId="0" borderId="22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14" fillId="0" borderId="45" xfId="0" applyFont="1" applyBorder="1" applyAlignment="1">
      <alignment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6" fillId="0" borderId="46" xfId="0" applyFont="1" applyBorder="1" applyAlignment="1">
      <alignment vertical="center"/>
    </xf>
    <xf numFmtId="14" fontId="14" fillId="0" borderId="46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vertical="center" wrapText="1"/>
    </xf>
    <xf numFmtId="0" fontId="17" fillId="0" borderId="3" xfId="0" applyFont="1" applyBorder="1" applyAlignment="1">
      <alignment/>
    </xf>
    <xf numFmtId="14" fontId="1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4" fillId="0" borderId="23" xfId="0" applyFont="1" applyBorder="1" applyAlignment="1">
      <alignment/>
    </xf>
    <xf numFmtId="14" fontId="6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horizontal="center"/>
    </xf>
    <xf numFmtId="0" fontId="14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4" fontId="2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4" fontId="14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top"/>
    </xf>
    <xf numFmtId="14" fontId="2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" fontId="6" fillId="0" borderId="2" xfId="0" applyNumberFormat="1" applyFont="1" applyBorder="1" applyAlignment="1" quotePrefix="1">
      <alignment horizontal="center"/>
    </xf>
    <xf numFmtId="1" fontId="6" fillId="0" borderId="1" xfId="0" applyNumberFormat="1" applyFont="1" applyBorder="1" applyAlignment="1" quotePrefix="1">
      <alignment horizontal="center"/>
    </xf>
    <xf numFmtId="174" fontId="6" fillId="0" borderId="2" xfId="0" applyNumberFormat="1" applyFont="1" applyBorder="1" applyAlignment="1">
      <alignment horizontal="center"/>
    </xf>
    <xf numFmtId="174" fontId="6" fillId="0" borderId="1" xfId="0" applyNumberFormat="1" applyFont="1" applyBorder="1" applyAlignment="1">
      <alignment horizontal="center"/>
    </xf>
    <xf numFmtId="174" fontId="6" fillId="0" borderId="35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3" xfId="0" applyNumberFormat="1" applyFont="1" applyFill="1" applyBorder="1" applyAlignment="1" quotePrefix="1">
      <alignment horizontal="center"/>
    </xf>
    <xf numFmtId="0" fontId="19" fillId="0" borderId="1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  <xf numFmtId="174" fontId="6" fillId="0" borderId="3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 quotePrefix="1">
      <alignment horizontal="center"/>
    </xf>
    <xf numFmtId="0" fontId="19" fillId="0" borderId="3" xfId="0" applyFont="1" applyBorder="1" applyAlignment="1" quotePrefix="1">
      <alignment horizontal="center"/>
    </xf>
    <xf numFmtId="0" fontId="19" fillId="0" borderId="33" xfId="0" applyFont="1" applyBorder="1" applyAlignment="1" quotePrefix="1">
      <alignment horizontal="center"/>
    </xf>
    <xf numFmtId="174" fontId="6" fillId="0" borderId="4" xfId="0" applyNumberFormat="1" applyFont="1" applyBorder="1" applyAlignment="1">
      <alignment horizontal="center"/>
    </xf>
    <xf numFmtId="49" fontId="6" fillId="0" borderId="54" xfId="0" applyNumberFormat="1" applyFont="1" applyFill="1" applyBorder="1" applyAlignment="1" quotePrefix="1">
      <alignment horizontal="center"/>
    </xf>
    <xf numFmtId="0" fontId="19" fillId="0" borderId="4" xfId="0" applyFont="1" applyBorder="1" applyAlignment="1" quotePrefix="1">
      <alignment horizontal="center"/>
    </xf>
    <xf numFmtId="0" fontId="19" fillId="0" borderId="37" xfId="0" applyFont="1" applyBorder="1" applyAlignment="1" quotePrefix="1">
      <alignment horizontal="center"/>
    </xf>
    <xf numFmtId="174" fontId="6" fillId="0" borderId="5" xfId="0" applyNumberFormat="1" applyFont="1" applyBorder="1" applyAlignment="1">
      <alignment horizontal="center"/>
    </xf>
    <xf numFmtId="174" fontId="6" fillId="0" borderId="6" xfId="0" applyNumberFormat="1" applyFont="1" applyBorder="1" applyAlignment="1">
      <alignment horizontal="center"/>
    </xf>
    <xf numFmtId="49" fontId="6" fillId="0" borderId="55" xfId="0" applyNumberFormat="1" applyFont="1" applyFill="1" applyBorder="1" applyAlignment="1" quotePrefix="1">
      <alignment horizontal="center"/>
    </xf>
    <xf numFmtId="49" fontId="6" fillId="0" borderId="56" xfId="0" applyNumberFormat="1" applyFont="1" applyFill="1" applyBorder="1" applyAlignment="1" quotePrefix="1">
      <alignment horizontal="center"/>
    </xf>
    <xf numFmtId="0" fontId="19" fillId="0" borderId="5" xfId="0" applyFont="1" applyBorder="1" applyAlignment="1" quotePrefix="1">
      <alignment horizontal="center"/>
    </xf>
    <xf numFmtId="0" fontId="19" fillId="0" borderId="6" xfId="0" applyFont="1" applyBorder="1" applyAlignment="1" quotePrefix="1">
      <alignment horizontal="center"/>
    </xf>
    <xf numFmtId="0" fontId="19" fillId="0" borderId="34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10" fillId="0" borderId="4" xfId="28" applyFont="1" applyFill="1" applyBorder="1" applyAlignment="1">
      <alignment horizontal="center"/>
      <protection/>
    </xf>
    <xf numFmtId="0" fontId="10" fillId="0" borderId="22" xfId="28" applyFont="1" applyFill="1" applyBorder="1" applyAlignment="1">
      <alignment horizontal="center" vertical="center"/>
      <protection/>
    </xf>
    <xf numFmtId="0" fontId="10" fillId="0" borderId="57" xfId="28" applyFont="1" applyFill="1" applyBorder="1" applyAlignment="1">
      <alignment horizontal="center" vertical="center"/>
      <protection/>
    </xf>
    <xf numFmtId="0" fontId="10" fillId="0" borderId="50" xfId="28" applyFont="1" applyFill="1" applyBorder="1" applyAlignment="1">
      <alignment horizontal="center"/>
      <protection/>
    </xf>
    <xf numFmtId="0" fontId="8" fillId="0" borderId="18" xfId="0" applyFont="1" applyFill="1" applyBorder="1" applyAlignment="1">
      <alignment horizontal="center"/>
    </xf>
    <xf numFmtId="0" fontId="8" fillId="0" borderId="43" xfId="0" applyFont="1" applyFill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21" xfId="28" applyFont="1" applyFill="1" applyBorder="1" applyAlignment="1">
      <alignment horizontal="center" vertical="center"/>
      <protection/>
    </xf>
    <xf numFmtId="0" fontId="10" fillId="0" borderId="59" xfId="28" applyFont="1" applyFill="1" applyBorder="1" applyAlignment="1">
      <alignment horizontal="center" vertical="center"/>
      <protection/>
    </xf>
    <xf numFmtId="0" fontId="10" fillId="0" borderId="3" xfId="28" applyFont="1" applyFill="1" applyBorder="1" applyAlignment="1">
      <alignment horizontal="center"/>
      <protection/>
    </xf>
    <xf numFmtId="0" fontId="26" fillId="0" borderId="0" xfId="0" applyFont="1" applyAlignment="1">
      <alignment horizontal="center"/>
    </xf>
    <xf numFmtId="0" fontId="8" fillId="0" borderId="23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21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0" borderId="5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3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0" fontId="8" fillId="0" borderId="48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10" fillId="0" borderId="18" xfId="28" applyFont="1" applyFill="1" applyBorder="1" applyAlignment="1">
      <alignment horizontal="center"/>
      <protection/>
    </xf>
    <xf numFmtId="0" fontId="9" fillId="0" borderId="5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0" borderId="46" xfId="28" applyFont="1" applyFill="1" applyBorder="1" applyAlignment="1">
      <alignment horizontal="center" vertical="center"/>
      <protection/>
    </xf>
    <xf numFmtId="0" fontId="10" fillId="0" borderId="63" xfId="28" applyFont="1" applyFill="1" applyBorder="1" applyAlignment="1">
      <alignment horizontal="center" vertical="center"/>
      <protection/>
    </xf>
    <xf numFmtId="0" fontId="8" fillId="0" borderId="23" xfId="0" applyFont="1" applyFill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8" fillId="0" borderId="4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23" xfId="0" applyFont="1" applyBorder="1" applyAlignment="1">
      <alignment/>
    </xf>
    <xf numFmtId="0" fontId="6" fillId="0" borderId="60" xfId="0" applyFont="1" applyBorder="1" applyAlignment="1">
      <alignment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8" fillId="0" borderId="60" xfId="0" applyFont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22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57" xfId="0" applyFont="1" applyBorder="1" applyAlignment="1">
      <alignment horizontal="center" wrapText="1"/>
    </xf>
    <xf numFmtId="0" fontId="6" fillId="0" borderId="6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29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17" fillId="0" borderId="43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14" fontId="14" fillId="0" borderId="29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14" fontId="14" fillId="0" borderId="22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fakulty" xfId="20"/>
    <cellStyle name="normální_Tab. I f" xfId="21"/>
    <cellStyle name="normální_Tab. II" xfId="22"/>
    <cellStyle name="normální_Tab. III" xfId="23"/>
    <cellStyle name="normální_Tab. IV" xfId="24"/>
    <cellStyle name="normální_Tab.I b" xfId="25"/>
    <cellStyle name="normální_Tab.I c" xfId="26"/>
    <cellStyle name="normální_Tab.I d" xfId="27"/>
    <cellStyle name="normální_Tab.I e (R)" xfId="28"/>
    <cellStyle name="Percent" xfId="29"/>
    <cellStyle name="Followed Hyperlink" xfId="30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35" sqref="A35:IV37"/>
    </sheetView>
  </sheetViews>
  <sheetFormatPr defaultColWidth="9.00390625" defaultRowHeight="12.75"/>
  <sheetData>
    <row r="1" spans="1:2" ht="15.75">
      <c r="A1" s="312"/>
      <c r="B1" s="287"/>
    </row>
    <row r="2" spans="1:2" ht="15.75">
      <c r="A2" s="312"/>
      <c r="B2" s="287"/>
    </row>
    <row r="3" spans="1:2" ht="15.75">
      <c r="A3" s="312"/>
      <c r="B3" s="287"/>
    </row>
    <row r="4" spans="1:2" ht="15.75">
      <c r="A4" s="312"/>
      <c r="B4" s="287"/>
    </row>
    <row r="5" spans="1:2" ht="15.75">
      <c r="A5" s="312"/>
      <c r="B5" s="287"/>
    </row>
    <row r="6" spans="1:2" ht="15.75">
      <c r="A6" s="312"/>
      <c r="B6" s="287"/>
    </row>
    <row r="7" spans="1:2" ht="15.75">
      <c r="A7" s="312"/>
      <c r="B7" s="287"/>
    </row>
    <row r="8" spans="1:2" ht="15.75">
      <c r="A8" s="312"/>
      <c r="B8" s="287"/>
    </row>
    <row r="9" spans="1:2" ht="15.75">
      <c r="A9" s="312"/>
      <c r="B9" s="287"/>
    </row>
    <row r="10" spans="1:2" ht="15.75">
      <c r="A10" s="312"/>
      <c r="B10" s="287"/>
    </row>
    <row r="11" spans="1:2" ht="33">
      <c r="A11" s="313"/>
      <c r="B11" s="287"/>
    </row>
    <row r="12" spans="1:2" ht="33">
      <c r="A12" s="313"/>
      <c r="B12" s="287"/>
    </row>
    <row r="13" spans="1:2" ht="33">
      <c r="A13" s="313"/>
      <c r="B13" s="287"/>
    </row>
    <row r="14" spans="1:2" ht="33">
      <c r="A14" s="313"/>
      <c r="B14" s="287"/>
    </row>
    <row r="15" spans="1:9" ht="33">
      <c r="A15" s="360" t="s">
        <v>216</v>
      </c>
      <c r="B15" s="360"/>
      <c r="C15" s="360"/>
      <c r="D15" s="360"/>
      <c r="E15" s="360"/>
      <c r="F15" s="360"/>
      <c r="G15" s="360"/>
      <c r="H15" s="360"/>
      <c r="I15" s="360"/>
    </row>
    <row r="16" spans="1:2" ht="12.75">
      <c r="A16" s="314"/>
      <c r="B16" s="287"/>
    </row>
    <row r="17" spans="1:2" ht="12.75">
      <c r="A17" s="314"/>
      <c r="B17" s="287"/>
    </row>
    <row r="18" spans="1:2" ht="12.75">
      <c r="A18" s="314"/>
      <c r="B18" s="287"/>
    </row>
    <row r="19" spans="1:2" ht="12.75">
      <c r="A19" s="314"/>
      <c r="B19" s="287"/>
    </row>
    <row r="20" spans="1:2" ht="12.75">
      <c r="A20" s="314"/>
      <c r="B20" s="287"/>
    </row>
    <row r="21" spans="1:2" ht="12.75">
      <c r="A21" s="314"/>
      <c r="B21" s="287"/>
    </row>
    <row r="22" spans="1:2" ht="12.75">
      <c r="A22" s="314"/>
      <c r="B22" s="287"/>
    </row>
    <row r="23" spans="1:2" ht="12.75">
      <c r="A23" s="314"/>
      <c r="B23" s="287"/>
    </row>
    <row r="24" spans="1:2" ht="12.75">
      <c r="A24" s="314"/>
      <c r="B24" s="287"/>
    </row>
    <row r="25" spans="1:2" ht="12.75">
      <c r="A25" s="314"/>
      <c r="B25" s="287"/>
    </row>
    <row r="26" spans="1:2" ht="12.75">
      <c r="A26" s="314"/>
      <c r="B26" s="287"/>
    </row>
    <row r="27" spans="1:2" ht="12.75">
      <c r="A27" s="314"/>
      <c r="B27" s="287"/>
    </row>
    <row r="28" spans="1:2" ht="12.75">
      <c r="A28" s="314"/>
      <c r="B28" s="287"/>
    </row>
    <row r="29" spans="1:2" ht="12.75">
      <c r="A29" s="314"/>
      <c r="B29" s="287"/>
    </row>
    <row r="30" spans="1:2" ht="12.75">
      <c r="A30" s="314"/>
      <c r="B30" s="287"/>
    </row>
    <row r="31" spans="1:2" ht="12.75">
      <c r="A31" s="314"/>
      <c r="B31" s="287"/>
    </row>
    <row r="32" spans="1:2" ht="12.75">
      <c r="A32" s="314"/>
      <c r="B32" s="287"/>
    </row>
    <row r="33" spans="1:2" ht="12.75">
      <c r="A33" s="314"/>
      <c r="B33" s="287"/>
    </row>
    <row r="34" spans="1:2" ht="12.75">
      <c r="A34" s="314"/>
      <c r="B34" s="287"/>
    </row>
    <row r="35" spans="1:2" ht="12.75">
      <c r="A35" s="314"/>
      <c r="B35" s="287"/>
    </row>
    <row r="36" spans="1:2" ht="15.75">
      <c r="A36" s="315" t="s">
        <v>217</v>
      </c>
      <c r="B36" s="287"/>
    </row>
    <row r="37" spans="1:2" ht="15.75">
      <c r="A37" s="315" t="s">
        <v>22</v>
      </c>
      <c r="B37" s="315" t="s">
        <v>218</v>
      </c>
    </row>
    <row r="38" spans="1:2" ht="15.75">
      <c r="A38" s="315" t="s">
        <v>62</v>
      </c>
      <c r="B38" s="315" t="s">
        <v>222</v>
      </c>
    </row>
    <row r="39" spans="1:2" ht="15.75">
      <c r="A39" s="315" t="s">
        <v>23</v>
      </c>
      <c r="B39" s="315" t="s">
        <v>223</v>
      </c>
    </row>
    <row r="40" spans="1:2" ht="15.75">
      <c r="A40" s="315" t="s">
        <v>24</v>
      </c>
      <c r="B40" s="315" t="s">
        <v>219</v>
      </c>
    </row>
    <row r="41" spans="1:2" ht="15.75">
      <c r="A41" s="315" t="s">
        <v>9</v>
      </c>
      <c r="B41" s="315" t="s">
        <v>220</v>
      </c>
    </row>
    <row r="42" spans="1:3" ht="15.75">
      <c r="A42" s="315" t="s">
        <v>38</v>
      </c>
      <c r="B42" s="315" t="s">
        <v>221</v>
      </c>
      <c r="C42" s="258"/>
    </row>
  </sheetData>
  <mergeCells count="1">
    <mergeCell ref="A15:I15"/>
  </mergeCells>
  <printOptions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C30"/>
  <sheetViews>
    <sheetView workbookViewId="0" topLeftCell="A1">
      <selection activeCell="A4" sqref="A4"/>
    </sheetView>
  </sheetViews>
  <sheetFormatPr defaultColWidth="9.00390625" defaultRowHeight="12.75"/>
  <cols>
    <col min="1" max="1" width="15.375" style="2" customWidth="1"/>
    <col min="2" max="2" width="12.25390625" style="2" customWidth="1"/>
    <col min="3" max="3" width="12.25390625" style="20" customWidth="1"/>
    <col min="4" max="16384" width="9.125" style="2" customWidth="1"/>
  </cols>
  <sheetData>
    <row r="1" ht="15.75">
      <c r="A1" s="1" t="s">
        <v>74</v>
      </c>
    </row>
    <row r="3" spans="1:3" ht="15.75">
      <c r="A3" s="148" t="s">
        <v>30</v>
      </c>
      <c r="B3" s="148" t="s">
        <v>31</v>
      </c>
      <c r="C3" s="149" t="s">
        <v>32</v>
      </c>
    </row>
    <row r="4" spans="1:3" ht="15.75">
      <c r="A4" s="150">
        <v>1</v>
      </c>
      <c r="B4" s="151">
        <v>25692</v>
      </c>
      <c r="C4" s="147">
        <v>70.3139</v>
      </c>
    </row>
    <row r="5" spans="1:3" ht="15.75">
      <c r="A5" s="150">
        <v>2</v>
      </c>
      <c r="B5" s="151">
        <v>6153</v>
      </c>
      <c r="C5" s="147">
        <v>16.8395</v>
      </c>
    </row>
    <row r="6" spans="1:3" ht="15.75">
      <c r="A6" s="150">
        <v>3</v>
      </c>
      <c r="B6" s="151">
        <v>2722</v>
      </c>
      <c r="C6" s="147">
        <v>7.4496</v>
      </c>
    </row>
    <row r="7" spans="1:3" ht="15.75">
      <c r="A7" s="150">
        <v>4</v>
      </c>
      <c r="B7" s="151">
        <v>1223</v>
      </c>
      <c r="C7" s="147">
        <v>3.3471</v>
      </c>
    </row>
    <row r="8" spans="1:3" ht="15.75">
      <c r="A8" s="150">
        <v>5</v>
      </c>
      <c r="B8" s="151">
        <v>511</v>
      </c>
      <c r="C8" s="147">
        <v>1.3985</v>
      </c>
    </row>
    <row r="9" spans="1:3" ht="15.75">
      <c r="A9" s="150">
        <v>6</v>
      </c>
      <c r="B9" s="151">
        <v>156</v>
      </c>
      <c r="C9" s="147">
        <v>0.4269</v>
      </c>
    </row>
    <row r="10" spans="1:3" ht="15.75">
      <c r="A10" s="150">
        <v>7</v>
      </c>
      <c r="B10" s="151">
        <v>47</v>
      </c>
      <c r="C10" s="147">
        <v>0.1286</v>
      </c>
    </row>
    <row r="11" spans="1:3" ht="15.75">
      <c r="A11" s="150">
        <v>8</v>
      </c>
      <c r="B11" s="151">
        <v>22</v>
      </c>
      <c r="C11" s="147">
        <v>0.0602</v>
      </c>
    </row>
    <row r="12" spans="1:3" ht="15.75">
      <c r="A12" s="150">
        <v>9</v>
      </c>
      <c r="B12" s="151">
        <v>8</v>
      </c>
      <c r="C12" s="147">
        <v>0.0219</v>
      </c>
    </row>
    <row r="13" spans="1:3" ht="15.75">
      <c r="A13" s="150">
        <v>10</v>
      </c>
      <c r="B13" s="151">
        <v>1</v>
      </c>
      <c r="C13" s="147">
        <v>0.0027</v>
      </c>
    </row>
    <row r="14" spans="1:3" ht="15.75">
      <c r="A14" s="150">
        <v>11</v>
      </c>
      <c r="B14" s="151">
        <v>1</v>
      </c>
      <c r="C14" s="147">
        <v>0.0027</v>
      </c>
    </row>
    <row r="15" spans="1:3" ht="15.75">
      <c r="A15" s="150">
        <v>12</v>
      </c>
      <c r="B15" s="151">
        <v>2</v>
      </c>
      <c r="C15" s="147">
        <v>0.0055</v>
      </c>
    </row>
    <row r="16" spans="1:3" ht="15.75">
      <c r="A16" s="150">
        <v>18</v>
      </c>
      <c r="B16" s="151">
        <v>1</v>
      </c>
      <c r="C16" s="147">
        <v>0.0027</v>
      </c>
    </row>
    <row r="17" spans="1:3" ht="15.75">
      <c r="A17" s="150" t="s">
        <v>2</v>
      </c>
      <c r="B17" s="152">
        <f>SUM(B4:B16)</f>
        <v>36539</v>
      </c>
      <c r="C17" s="147">
        <v>100</v>
      </c>
    </row>
    <row r="20" spans="1:2" ht="15.75">
      <c r="A20" s="21"/>
      <c r="B20" s="22"/>
    </row>
    <row r="21" spans="1:2" ht="15.75">
      <c r="A21" s="22"/>
      <c r="B21" s="22"/>
    </row>
    <row r="22" spans="1:2" ht="15.75">
      <c r="A22" s="22"/>
      <c r="B22" s="22"/>
    </row>
    <row r="23" spans="1:2" ht="15.75">
      <c r="A23" s="22"/>
      <c r="B23" s="22"/>
    </row>
    <row r="24" spans="1:2" ht="15.75">
      <c r="A24" s="22"/>
      <c r="B24" s="22"/>
    </row>
    <row r="25" spans="1:2" ht="15.75">
      <c r="A25" s="22"/>
      <c r="B25" s="22"/>
    </row>
    <row r="26" spans="1:2" ht="15.75">
      <c r="A26" s="22"/>
      <c r="B26" s="22"/>
    </row>
    <row r="27" spans="1:2" ht="15.75">
      <c r="A27" s="22"/>
      <c r="B27" s="22"/>
    </row>
    <row r="28" spans="1:2" ht="15.75">
      <c r="A28" s="22"/>
      <c r="B28" s="22"/>
    </row>
    <row r="29" spans="1:2" ht="15.75">
      <c r="A29" s="22"/>
      <c r="B29" s="22"/>
    </row>
    <row r="30" spans="1:2" ht="15.75">
      <c r="A30" s="22"/>
      <c r="B30" s="22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M27"/>
  <sheetViews>
    <sheetView workbookViewId="0" topLeftCell="A1">
      <selection activeCell="G27" sqref="G27"/>
    </sheetView>
  </sheetViews>
  <sheetFormatPr defaultColWidth="9.00390625" defaultRowHeight="12.75"/>
  <cols>
    <col min="1" max="16384" width="9.125" style="2" customWidth="1"/>
  </cols>
  <sheetData>
    <row r="1" ht="15.75">
      <c r="A1" s="1" t="s">
        <v>75</v>
      </c>
    </row>
    <row r="3" spans="1:13" ht="15.75">
      <c r="A3" s="381" t="s">
        <v>0</v>
      </c>
      <c r="B3" s="375" t="s">
        <v>47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55"/>
    </row>
    <row r="4" spans="1:13" ht="15.75">
      <c r="A4" s="382"/>
      <c r="B4" s="384" t="s">
        <v>22</v>
      </c>
      <c r="C4" s="385"/>
      <c r="D4" s="374" t="s">
        <v>62</v>
      </c>
      <c r="E4" s="351"/>
      <c r="F4" s="384" t="s">
        <v>23</v>
      </c>
      <c r="G4" s="384"/>
      <c r="H4" s="386" t="s">
        <v>24</v>
      </c>
      <c r="I4" s="385"/>
      <c r="J4" s="384" t="s">
        <v>2</v>
      </c>
      <c r="K4" s="384"/>
      <c r="L4" s="386" t="s">
        <v>33</v>
      </c>
      <c r="M4" s="387"/>
    </row>
    <row r="5" spans="1:13" ht="16.5" thickBot="1">
      <c r="A5" s="383"/>
      <c r="B5" s="83" t="s">
        <v>34</v>
      </c>
      <c r="C5" s="87" t="s">
        <v>35</v>
      </c>
      <c r="D5" s="86" t="s">
        <v>34</v>
      </c>
      <c r="E5" s="164" t="s">
        <v>35</v>
      </c>
      <c r="F5" s="83" t="s">
        <v>34</v>
      </c>
      <c r="G5" s="94" t="s">
        <v>35</v>
      </c>
      <c r="H5" s="86" t="s">
        <v>34</v>
      </c>
      <c r="I5" s="87" t="s">
        <v>35</v>
      </c>
      <c r="J5" s="83" t="s">
        <v>34</v>
      </c>
      <c r="K5" s="94" t="s">
        <v>35</v>
      </c>
      <c r="L5" s="86" t="s">
        <v>34</v>
      </c>
      <c r="M5" s="82" t="s">
        <v>35</v>
      </c>
    </row>
    <row r="6" spans="1:13" ht="15.75">
      <c r="A6" s="99" t="s">
        <v>6</v>
      </c>
      <c r="B6" s="88">
        <v>91</v>
      </c>
      <c r="C6" s="89">
        <v>90</v>
      </c>
      <c r="D6" s="88">
        <v>17</v>
      </c>
      <c r="E6" s="156">
        <v>37</v>
      </c>
      <c r="F6" s="84">
        <v>37</v>
      </c>
      <c r="G6" s="95">
        <v>0</v>
      </c>
      <c r="H6" s="88">
        <v>8</v>
      </c>
      <c r="I6" s="89">
        <v>6</v>
      </c>
      <c r="J6" s="84">
        <v>153</v>
      </c>
      <c r="K6" s="95">
        <v>133</v>
      </c>
      <c r="L6" s="97">
        <v>0</v>
      </c>
      <c r="M6" s="81">
        <v>0</v>
      </c>
    </row>
    <row r="7" spans="1:13" ht="15.75">
      <c r="A7" s="100" t="s">
        <v>7</v>
      </c>
      <c r="B7" s="90">
        <v>81</v>
      </c>
      <c r="C7" s="91">
        <v>41</v>
      </c>
      <c r="D7" s="90">
        <v>0</v>
      </c>
      <c r="E7" s="157">
        <v>0</v>
      </c>
      <c r="F7" s="85">
        <v>29</v>
      </c>
      <c r="G7" s="96">
        <v>0</v>
      </c>
      <c r="H7" s="90">
        <v>8</v>
      </c>
      <c r="I7" s="91">
        <v>9</v>
      </c>
      <c r="J7" s="85">
        <v>118</v>
      </c>
      <c r="K7" s="96">
        <v>50</v>
      </c>
      <c r="L7" s="98">
        <v>0</v>
      </c>
      <c r="M7" s="23">
        <v>0</v>
      </c>
    </row>
    <row r="8" spans="1:13" ht="15.75">
      <c r="A8" s="100" t="s">
        <v>8</v>
      </c>
      <c r="B8" s="90">
        <v>249</v>
      </c>
      <c r="C8" s="91">
        <v>37</v>
      </c>
      <c r="D8" s="90">
        <v>16</v>
      </c>
      <c r="E8" s="157">
        <v>0</v>
      </c>
      <c r="F8" s="85">
        <v>43</v>
      </c>
      <c r="G8" s="96">
        <v>0</v>
      </c>
      <c r="H8" s="90">
        <v>7</v>
      </c>
      <c r="I8" s="91">
        <v>3</v>
      </c>
      <c r="J8" s="85">
        <v>315</v>
      </c>
      <c r="K8" s="96">
        <v>40</v>
      </c>
      <c r="L8" s="98">
        <v>0</v>
      </c>
      <c r="M8" s="23">
        <v>0</v>
      </c>
    </row>
    <row r="9" spans="1:13" ht="15.75">
      <c r="A9" s="100" t="s">
        <v>9</v>
      </c>
      <c r="B9" s="90">
        <v>0</v>
      </c>
      <c r="C9" s="91">
        <v>0</v>
      </c>
      <c r="D9" s="90">
        <v>0</v>
      </c>
      <c r="E9" s="157">
        <v>0</v>
      </c>
      <c r="F9" s="85">
        <v>721</v>
      </c>
      <c r="G9" s="96">
        <v>0</v>
      </c>
      <c r="H9" s="90">
        <v>3</v>
      </c>
      <c r="I9" s="91">
        <v>75</v>
      </c>
      <c r="J9" s="85">
        <v>724</v>
      </c>
      <c r="K9" s="96">
        <v>75</v>
      </c>
      <c r="L9" s="98">
        <v>0</v>
      </c>
      <c r="M9" s="23">
        <v>0</v>
      </c>
    </row>
    <row r="10" spans="1:13" ht="15.75">
      <c r="A10" s="100" t="s">
        <v>10</v>
      </c>
      <c r="B10" s="90">
        <v>223</v>
      </c>
      <c r="C10" s="91">
        <v>0</v>
      </c>
      <c r="D10" s="90">
        <v>33</v>
      </c>
      <c r="E10" s="157">
        <v>0</v>
      </c>
      <c r="F10" s="85">
        <v>1209</v>
      </c>
      <c r="G10" s="96">
        <v>0</v>
      </c>
      <c r="H10" s="90">
        <v>99</v>
      </c>
      <c r="I10" s="91">
        <v>58</v>
      </c>
      <c r="J10" s="85">
        <v>1564</v>
      </c>
      <c r="K10" s="96">
        <v>58</v>
      </c>
      <c r="L10" s="98">
        <v>0</v>
      </c>
      <c r="M10" s="23">
        <v>0</v>
      </c>
    </row>
    <row r="11" spans="1:13" ht="15.75">
      <c r="A11" s="100" t="s">
        <v>11</v>
      </c>
      <c r="B11" s="90">
        <v>93</v>
      </c>
      <c r="C11" s="91">
        <v>0</v>
      </c>
      <c r="D11" s="90">
        <v>29</v>
      </c>
      <c r="E11" s="157">
        <v>0</v>
      </c>
      <c r="F11" s="85">
        <v>272</v>
      </c>
      <c r="G11" s="96">
        <v>0</v>
      </c>
      <c r="H11" s="90">
        <v>32</v>
      </c>
      <c r="I11" s="91">
        <v>14</v>
      </c>
      <c r="J11" s="85">
        <v>426</v>
      </c>
      <c r="K11" s="96">
        <v>14</v>
      </c>
      <c r="L11" s="98">
        <v>0</v>
      </c>
      <c r="M11" s="23">
        <v>0</v>
      </c>
    </row>
    <row r="12" spans="1:13" ht="15.75">
      <c r="A12" s="100" t="s">
        <v>12</v>
      </c>
      <c r="B12" s="90">
        <v>113</v>
      </c>
      <c r="C12" s="91">
        <v>102</v>
      </c>
      <c r="D12" s="90">
        <v>0</v>
      </c>
      <c r="E12" s="157">
        <v>0</v>
      </c>
      <c r="F12" s="85">
        <v>392</v>
      </c>
      <c r="G12" s="96">
        <v>0</v>
      </c>
      <c r="H12" s="90">
        <v>33</v>
      </c>
      <c r="I12" s="91">
        <v>22</v>
      </c>
      <c r="J12" s="85">
        <v>538</v>
      </c>
      <c r="K12" s="96">
        <v>124</v>
      </c>
      <c r="L12" s="98">
        <v>0</v>
      </c>
      <c r="M12" s="23">
        <v>0</v>
      </c>
    </row>
    <row r="13" spans="1:13" ht="15.75">
      <c r="A13" s="100" t="s">
        <v>57</v>
      </c>
      <c r="B13" s="90">
        <v>0</v>
      </c>
      <c r="C13" s="91">
        <v>0</v>
      </c>
      <c r="D13" s="90">
        <v>0</v>
      </c>
      <c r="E13" s="157">
        <v>0</v>
      </c>
      <c r="F13" s="85">
        <v>577</v>
      </c>
      <c r="G13" s="96">
        <v>0</v>
      </c>
      <c r="H13" s="90">
        <v>11</v>
      </c>
      <c r="I13" s="91">
        <v>28</v>
      </c>
      <c r="J13" s="85">
        <v>588</v>
      </c>
      <c r="K13" s="96">
        <v>28</v>
      </c>
      <c r="L13" s="98">
        <v>0</v>
      </c>
      <c r="M13" s="23">
        <v>0</v>
      </c>
    </row>
    <row r="14" spans="1:13" ht="15.75">
      <c r="A14" s="100" t="s">
        <v>13</v>
      </c>
      <c r="B14" s="90">
        <v>0</v>
      </c>
      <c r="C14" s="91">
        <v>66</v>
      </c>
      <c r="D14" s="90">
        <v>0</v>
      </c>
      <c r="E14" s="157">
        <v>0</v>
      </c>
      <c r="F14" s="85">
        <v>481</v>
      </c>
      <c r="G14" s="96">
        <v>0</v>
      </c>
      <c r="H14" s="90">
        <v>27</v>
      </c>
      <c r="I14" s="91">
        <v>33</v>
      </c>
      <c r="J14" s="85">
        <v>508</v>
      </c>
      <c r="K14" s="96">
        <v>99</v>
      </c>
      <c r="L14" s="98">
        <v>0</v>
      </c>
      <c r="M14" s="23">
        <v>0</v>
      </c>
    </row>
    <row r="15" spans="1:13" ht="15.75">
      <c r="A15" s="100" t="s">
        <v>14</v>
      </c>
      <c r="B15" s="90">
        <v>74</v>
      </c>
      <c r="C15" s="91">
        <v>60</v>
      </c>
      <c r="D15" s="90">
        <v>33</v>
      </c>
      <c r="E15" s="157">
        <v>0</v>
      </c>
      <c r="F15" s="85">
        <v>345</v>
      </c>
      <c r="G15" s="96">
        <v>0</v>
      </c>
      <c r="H15" s="90">
        <v>19</v>
      </c>
      <c r="I15" s="91">
        <v>8</v>
      </c>
      <c r="J15" s="85">
        <v>471</v>
      </c>
      <c r="K15" s="96">
        <v>68</v>
      </c>
      <c r="L15" s="98">
        <v>0</v>
      </c>
      <c r="M15" s="23">
        <v>0</v>
      </c>
    </row>
    <row r="16" spans="1:13" ht="15.75">
      <c r="A16" s="100" t="s">
        <v>15</v>
      </c>
      <c r="B16" s="90">
        <v>939</v>
      </c>
      <c r="C16" s="91">
        <v>100</v>
      </c>
      <c r="D16" s="90">
        <v>287</v>
      </c>
      <c r="E16" s="157">
        <v>43</v>
      </c>
      <c r="F16" s="85">
        <v>1401</v>
      </c>
      <c r="G16" s="96">
        <v>85</v>
      </c>
      <c r="H16" s="90">
        <v>196</v>
      </c>
      <c r="I16" s="91">
        <v>141</v>
      </c>
      <c r="J16" s="85">
        <v>2823</v>
      </c>
      <c r="K16" s="96">
        <v>369</v>
      </c>
      <c r="L16" s="98">
        <v>0</v>
      </c>
      <c r="M16" s="23">
        <v>0</v>
      </c>
    </row>
    <row r="17" spans="1:13" ht="15.75">
      <c r="A17" s="100" t="s">
        <v>16</v>
      </c>
      <c r="B17" s="90">
        <v>1483</v>
      </c>
      <c r="C17" s="91">
        <v>0</v>
      </c>
      <c r="D17" s="90">
        <v>497</v>
      </c>
      <c r="E17" s="157">
        <v>0</v>
      </c>
      <c r="F17" s="85">
        <v>0</v>
      </c>
      <c r="G17" s="96">
        <v>0</v>
      </c>
      <c r="H17" s="90">
        <v>242</v>
      </c>
      <c r="I17" s="91">
        <v>57</v>
      </c>
      <c r="J17" s="85">
        <v>2222</v>
      </c>
      <c r="K17" s="96">
        <v>57</v>
      </c>
      <c r="L17" s="98">
        <v>0</v>
      </c>
      <c r="M17" s="23">
        <v>0</v>
      </c>
    </row>
    <row r="18" spans="1:13" ht="15.75">
      <c r="A18" s="100" t="s">
        <v>17</v>
      </c>
      <c r="B18" s="90">
        <v>785</v>
      </c>
      <c r="C18" s="91">
        <v>73</v>
      </c>
      <c r="D18" s="90">
        <v>330</v>
      </c>
      <c r="E18" s="157">
        <v>45</v>
      </c>
      <c r="F18" s="85">
        <v>0</v>
      </c>
      <c r="G18" s="96">
        <v>0</v>
      </c>
      <c r="H18" s="90">
        <v>159</v>
      </c>
      <c r="I18" s="91">
        <v>19</v>
      </c>
      <c r="J18" s="85">
        <v>1274</v>
      </c>
      <c r="K18" s="96">
        <v>137</v>
      </c>
      <c r="L18" s="98">
        <v>0</v>
      </c>
      <c r="M18" s="23">
        <v>0</v>
      </c>
    </row>
    <row r="19" spans="1:13" ht="15.75">
      <c r="A19" s="100" t="s">
        <v>18</v>
      </c>
      <c r="B19" s="90">
        <v>717</v>
      </c>
      <c r="C19" s="91">
        <v>129</v>
      </c>
      <c r="D19" s="90">
        <v>0</v>
      </c>
      <c r="E19" s="157">
        <v>0</v>
      </c>
      <c r="F19" s="85">
        <v>126</v>
      </c>
      <c r="G19" s="96">
        <v>26</v>
      </c>
      <c r="H19" s="90">
        <v>24</v>
      </c>
      <c r="I19" s="91">
        <v>37</v>
      </c>
      <c r="J19" s="85">
        <v>867</v>
      </c>
      <c r="K19" s="96">
        <v>192</v>
      </c>
      <c r="L19" s="98">
        <v>0</v>
      </c>
      <c r="M19" s="23">
        <v>0</v>
      </c>
    </row>
    <row r="20" spans="1:13" ht="15.75">
      <c r="A20" s="100" t="s">
        <v>19</v>
      </c>
      <c r="B20" s="90">
        <v>707</v>
      </c>
      <c r="C20" s="91">
        <v>113</v>
      </c>
      <c r="D20" s="90">
        <v>486</v>
      </c>
      <c r="E20" s="157">
        <v>0</v>
      </c>
      <c r="F20" s="85">
        <v>0</v>
      </c>
      <c r="G20" s="96">
        <v>0</v>
      </c>
      <c r="H20" s="90">
        <v>93</v>
      </c>
      <c r="I20" s="91">
        <v>32</v>
      </c>
      <c r="J20" s="85">
        <v>1286</v>
      </c>
      <c r="K20" s="96">
        <v>145</v>
      </c>
      <c r="L20" s="98">
        <v>0</v>
      </c>
      <c r="M20" s="23">
        <v>0</v>
      </c>
    </row>
    <row r="21" spans="1:13" ht="15.75">
      <c r="A21" s="100" t="s">
        <v>20</v>
      </c>
      <c r="B21" s="90">
        <v>517</v>
      </c>
      <c r="C21" s="91">
        <v>79</v>
      </c>
      <c r="D21" s="90">
        <v>58</v>
      </c>
      <c r="E21" s="157">
        <v>94</v>
      </c>
      <c r="F21" s="85">
        <v>0</v>
      </c>
      <c r="G21" s="96">
        <v>0</v>
      </c>
      <c r="H21" s="90">
        <v>19</v>
      </c>
      <c r="I21" s="91">
        <v>17</v>
      </c>
      <c r="J21" s="85">
        <v>594</v>
      </c>
      <c r="K21" s="96">
        <v>190</v>
      </c>
      <c r="L21" s="98">
        <v>0</v>
      </c>
      <c r="M21" s="23">
        <v>0</v>
      </c>
    </row>
    <row r="22" spans="1:13" ht="15.75">
      <c r="A22" s="100" t="s">
        <v>21</v>
      </c>
      <c r="B22" s="90">
        <v>664</v>
      </c>
      <c r="C22" s="91">
        <v>139</v>
      </c>
      <c r="D22" s="90">
        <v>144</v>
      </c>
      <c r="E22" s="157">
        <v>82</v>
      </c>
      <c r="F22" s="85">
        <v>0</v>
      </c>
      <c r="G22" s="96">
        <v>0</v>
      </c>
      <c r="H22" s="90">
        <v>16</v>
      </c>
      <c r="I22" s="91">
        <v>12</v>
      </c>
      <c r="J22" s="85">
        <v>824</v>
      </c>
      <c r="K22" s="96">
        <v>233</v>
      </c>
      <c r="L22" s="98">
        <v>0</v>
      </c>
      <c r="M22" s="23">
        <v>0</v>
      </c>
    </row>
    <row r="23" spans="1:13" ht="15.75" customHeight="1" thickBot="1">
      <c r="A23" s="101" t="s">
        <v>77</v>
      </c>
      <c r="B23" s="92">
        <v>0</v>
      </c>
      <c r="C23" s="93">
        <v>0</v>
      </c>
      <c r="D23" s="92">
        <v>0</v>
      </c>
      <c r="E23" s="158">
        <v>0</v>
      </c>
      <c r="F23" s="103">
        <v>0</v>
      </c>
      <c r="G23" s="102">
        <v>0</v>
      </c>
      <c r="H23" s="92">
        <v>36</v>
      </c>
      <c r="I23" s="93">
        <v>0</v>
      </c>
      <c r="J23" s="103">
        <v>36</v>
      </c>
      <c r="K23" s="102">
        <v>0</v>
      </c>
      <c r="L23" s="104">
        <v>0</v>
      </c>
      <c r="M23" s="105">
        <v>0</v>
      </c>
    </row>
    <row r="24" spans="1:13" ht="15.75">
      <c r="A24" s="30" t="s">
        <v>2</v>
      </c>
      <c r="B24" s="39">
        <f aca="true" t="shared" si="0" ref="B24:M24">SUM(B6:B23)</f>
        <v>6736</v>
      </c>
      <c r="C24" s="106">
        <f t="shared" si="0"/>
        <v>1029</v>
      </c>
      <c r="D24" s="106">
        <f>SUM(D6:D23)</f>
        <v>1930</v>
      </c>
      <c r="E24" s="106">
        <f>SUM(E6:E23)</f>
        <v>301</v>
      </c>
      <c r="F24" s="33">
        <f t="shared" si="0"/>
        <v>5633</v>
      </c>
      <c r="G24" s="36">
        <f t="shared" si="0"/>
        <v>111</v>
      </c>
      <c r="H24" s="39">
        <f t="shared" si="0"/>
        <v>1032</v>
      </c>
      <c r="I24" s="106">
        <f t="shared" si="0"/>
        <v>571</v>
      </c>
      <c r="J24" s="107">
        <f t="shared" si="0"/>
        <v>15331</v>
      </c>
      <c r="K24" s="108">
        <f t="shared" si="0"/>
        <v>2012</v>
      </c>
      <c r="L24" s="39">
        <f t="shared" si="0"/>
        <v>0</v>
      </c>
      <c r="M24" s="28">
        <f t="shared" si="0"/>
        <v>0</v>
      </c>
    </row>
    <row r="25" ht="15.75">
      <c r="J25" s="6"/>
    </row>
    <row r="26" ht="15.75">
      <c r="B26" s="6"/>
    </row>
    <row r="27" spans="1:2" ht="15.75">
      <c r="A27" s="1"/>
      <c r="B27" s="6"/>
    </row>
  </sheetData>
  <mergeCells count="8">
    <mergeCell ref="A3:A5"/>
    <mergeCell ref="B3:M3"/>
    <mergeCell ref="B4:C4"/>
    <mergeCell ref="F4:G4"/>
    <mergeCell ref="H4:I4"/>
    <mergeCell ref="J4:K4"/>
    <mergeCell ref="L4:M4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F24"/>
  <sheetViews>
    <sheetView workbookViewId="0" topLeftCell="A10">
      <selection activeCell="K19" sqref="K19"/>
    </sheetView>
  </sheetViews>
  <sheetFormatPr defaultColWidth="9.00390625" defaultRowHeight="12.75"/>
  <cols>
    <col min="1" max="1" width="13.625" style="2" customWidth="1"/>
    <col min="2" max="2" width="19.625" style="2" customWidth="1"/>
    <col min="3" max="3" width="19.375" style="2" customWidth="1"/>
    <col min="4" max="4" width="11.625" style="2" customWidth="1"/>
    <col min="5" max="5" width="10.625" style="2" customWidth="1"/>
    <col min="6" max="16384" width="9.75390625" style="2" customWidth="1"/>
  </cols>
  <sheetData>
    <row r="1" s="388" customFormat="1" ht="33.75" customHeight="1">
      <c r="A1" s="388" t="s">
        <v>76</v>
      </c>
    </row>
    <row r="2" ht="15.75">
      <c r="A2" s="1"/>
    </row>
    <row r="3" spans="1:4" ht="31.5" customHeight="1" thickBot="1">
      <c r="A3" s="116" t="s">
        <v>0</v>
      </c>
      <c r="B3" s="112" t="s">
        <v>58</v>
      </c>
      <c r="C3" s="111" t="s">
        <v>59</v>
      </c>
      <c r="D3" s="110" t="s">
        <v>60</v>
      </c>
    </row>
    <row r="4" spans="1:6" ht="15.75">
      <c r="A4" s="117" t="s">
        <v>6</v>
      </c>
      <c r="B4" s="113">
        <v>284</v>
      </c>
      <c r="C4" s="4">
        <v>286</v>
      </c>
      <c r="D4" s="109">
        <v>2</v>
      </c>
      <c r="E4" s="22"/>
      <c r="F4" s="22"/>
    </row>
    <row r="5" spans="1:6" ht="15.75">
      <c r="A5" s="118" t="s">
        <v>7</v>
      </c>
      <c r="B5" s="114">
        <v>167</v>
      </c>
      <c r="C5" s="3">
        <v>168</v>
      </c>
      <c r="D5" s="24">
        <v>1</v>
      </c>
      <c r="E5" s="22"/>
      <c r="F5" s="22"/>
    </row>
    <row r="6" spans="1:6" ht="15.75">
      <c r="A6" s="118" t="s">
        <v>8</v>
      </c>
      <c r="B6" s="114">
        <v>311</v>
      </c>
      <c r="C6" s="3">
        <v>355</v>
      </c>
      <c r="D6" s="24">
        <v>44</v>
      </c>
      <c r="E6" s="22"/>
      <c r="F6" s="22"/>
    </row>
    <row r="7" spans="1:6" ht="15.75">
      <c r="A7" s="118" t="s">
        <v>9</v>
      </c>
      <c r="B7" s="114">
        <v>799</v>
      </c>
      <c r="C7" s="3">
        <v>799</v>
      </c>
      <c r="D7" s="24">
        <v>0</v>
      </c>
      <c r="E7" s="22"/>
      <c r="F7" s="22"/>
    </row>
    <row r="8" spans="1:6" ht="15.75">
      <c r="A8" s="118" t="s">
        <v>10</v>
      </c>
      <c r="B8" s="114">
        <v>1557</v>
      </c>
      <c r="C8" s="3">
        <v>1622</v>
      </c>
      <c r="D8" s="24">
        <v>65</v>
      </c>
      <c r="E8" s="22"/>
      <c r="F8" s="22"/>
    </row>
    <row r="9" spans="1:6" ht="15.75">
      <c r="A9" s="118" t="s">
        <v>11</v>
      </c>
      <c r="B9" s="114">
        <v>435</v>
      </c>
      <c r="C9" s="3">
        <v>440</v>
      </c>
      <c r="D9" s="24">
        <v>5</v>
      </c>
      <c r="E9" s="22"/>
      <c r="F9" s="22"/>
    </row>
    <row r="10" spans="1:6" ht="15.75">
      <c r="A10" s="118" t="s">
        <v>12</v>
      </c>
      <c r="B10" s="114">
        <v>656</v>
      </c>
      <c r="C10" s="3">
        <v>662</v>
      </c>
      <c r="D10" s="24">
        <v>6</v>
      </c>
      <c r="E10" s="22"/>
      <c r="F10" s="22"/>
    </row>
    <row r="11" spans="1:6" ht="15.75">
      <c r="A11" s="118" t="s">
        <v>57</v>
      </c>
      <c r="B11" s="114">
        <v>571</v>
      </c>
      <c r="C11" s="3">
        <v>616</v>
      </c>
      <c r="D11" s="24">
        <v>45</v>
      </c>
      <c r="E11" s="22"/>
      <c r="F11" s="22"/>
    </row>
    <row r="12" spans="1:6" ht="15.75">
      <c r="A12" s="118" t="s">
        <v>13</v>
      </c>
      <c r="B12" s="114">
        <v>572</v>
      </c>
      <c r="C12" s="3">
        <v>607</v>
      </c>
      <c r="D12" s="24">
        <v>35</v>
      </c>
      <c r="E12" s="22"/>
      <c r="F12" s="22"/>
    </row>
    <row r="13" spans="1:6" ht="15.75">
      <c r="A13" s="118" t="s">
        <v>14</v>
      </c>
      <c r="B13" s="114">
        <v>512</v>
      </c>
      <c r="C13" s="3">
        <v>539</v>
      </c>
      <c r="D13" s="24">
        <v>27</v>
      </c>
      <c r="E13" s="22"/>
      <c r="F13" s="22"/>
    </row>
    <row r="14" spans="1:6" ht="15.75">
      <c r="A14" s="118" t="s">
        <v>15</v>
      </c>
      <c r="B14" s="114">
        <v>2709</v>
      </c>
      <c r="C14" s="3">
        <v>3192</v>
      </c>
      <c r="D14" s="24">
        <v>483</v>
      </c>
      <c r="E14" s="22"/>
      <c r="F14" s="22"/>
    </row>
    <row r="15" spans="1:6" ht="15.75">
      <c r="A15" s="118" t="s">
        <v>16</v>
      </c>
      <c r="B15" s="114">
        <v>1870</v>
      </c>
      <c r="C15" s="3">
        <v>2279</v>
      </c>
      <c r="D15" s="24">
        <v>409</v>
      </c>
      <c r="E15" s="22"/>
      <c r="F15" s="22"/>
    </row>
    <row r="16" spans="1:6" ht="15.75">
      <c r="A16" s="118" t="s">
        <v>17</v>
      </c>
      <c r="B16" s="114">
        <v>1353</v>
      </c>
      <c r="C16" s="3">
        <v>1411</v>
      </c>
      <c r="D16" s="24">
        <v>58</v>
      </c>
      <c r="E16" s="22"/>
      <c r="F16" s="22"/>
    </row>
    <row r="17" spans="1:6" ht="15.75">
      <c r="A17" s="118" t="s">
        <v>18</v>
      </c>
      <c r="B17" s="114">
        <v>994</v>
      </c>
      <c r="C17" s="3">
        <v>1059</v>
      </c>
      <c r="D17" s="24">
        <v>65</v>
      </c>
      <c r="E17" s="22"/>
      <c r="F17" s="22"/>
    </row>
    <row r="18" spans="1:6" ht="15.75">
      <c r="A18" s="118" t="s">
        <v>19</v>
      </c>
      <c r="B18" s="114">
        <v>1313</v>
      </c>
      <c r="C18" s="3">
        <v>1431</v>
      </c>
      <c r="D18" s="24">
        <v>118</v>
      </c>
      <c r="E18" s="22"/>
      <c r="F18" s="22"/>
    </row>
    <row r="19" spans="1:6" ht="15.75">
      <c r="A19" s="118" t="s">
        <v>20</v>
      </c>
      <c r="B19" s="114">
        <v>748</v>
      </c>
      <c r="C19" s="3">
        <v>784</v>
      </c>
      <c r="D19" s="24">
        <v>36</v>
      </c>
      <c r="E19" s="22"/>
      <c r="F19" s="22"/>
    </row>
    <row r="20" spans="1:6" ht="15.75">
      <c r="A20" s="118" t="s">
        <v>21</v>
      </c>
      <c r="B20" s="114">
        <v>1047</v>
      </c>
      <c r="C20" s="24">
        <v>1057</v>
      </c>
      <c r="D20" s="24">
        <v>10</v>
      </c>
      <c r="E20" s="22"/>
      <c r="F20" s="22"/>
    </row>
    <row r="21" spans="1:4" ht="15.75">
      <c r="A21" s="118" t="s">
        <v>36</v>
      </c>
      <c r="B21" s="115">
        <f>SUM(B4:B20)</f>
        <v>15898</v>
      </c>
      <c r="C21" s="24">
        <f>SUM(C4:C20)</f>
        <v>17307</v>
      </c>
      <c r="D21" s="24">
        <f>SUM(D4:D20)</f>
        <v>1409</v>
      </c>
    </row>
    <row r="22" spans="1:4" ht="17.25" customHeight="1">
      <c r="A22" s="118" t="s">
        <v>61</v>
      </c>
      <c r="B22" s="121">
        <v>14168</v>
      </c>
      <c r="C22" s="122">
        <v>17307</v>
      </c>
      <c r="D22" s="122">
        <v>3139</v>
      </c>
    </row>
    <row r="24" ht="15.75">
      <c r="A24" s="346" t="s">
        <v>247</v>
      </c>
    </row>
  </sheetData>
  <mergeCells count="1">
    <mergeCell ref="A1:IV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"/>
  <dimension ref="A1:J9"/>
  <sheetViews>
    <sheetView workbookViewId="0" topLeftCell="A1">
      <selection activeCell="B3" sqref="B3:B4"/>
    </sheetView>
  </sheetViews>
  <sheetFormatPr defaultColWidth="9.00390625" defaultRowHeight="12.75"/>
  <cols>
    <col min="1" max="1" width="13.00390625" style="2" customWidth="1"/>
    <col min="2" max="2" width="12.125" style="2" customWidth="1"/>
    <col min="3" max="4" width="10.375" style="2" customWidth="1"/>
    <col min="5" max="16384" width="9.125" style="2" customWidth="1"/>
  </cols>
  <sheetData>
    <row r="1" ht="15.75">
      <c r="A1" s="1" t="s">
        <v>64</v>
      </c>
    </row>
    <row r="3" spans="1:10" ht="15.75">
      <c r="A3" s="389"/>
      <c r="B3" s="391" t="s">
        <v>2</v>
      </c>
      <c r="C3" s="393" t="s">
        <v>41</v>
      </c>
      <c r="D3" s="393"/>
      <c r="E3" s="394" t="s">
        <v>41</v>
      </c>
      <c r="F3" s="393"/>
      <c r="G3" s="393"/>
      <c r="H3" s="395"/>
      <c r="I3" s="394" t="s">
        <v>41</v>
      </c>
      <c r="J3" s="400"/>
    </row>
    <row r="4" spans="1:10" ht="16.5" thickBot="1">
      <c r="A4" s="390"/>
      <c r="B4" s="392"/>
      <c r="C4" s="153" t="s">
        <v>9</v>
      </c>
      <c r="D4" s="154" t="s">
        <v>38</v>
      </c>
      <c r="E4" s="155" t="s">
        <v>22</v>
      </c>
      <c r="F4" s="153" t="s">
        <v>62</v>
      </c>
      <c r="G4" s="160" t="s">
        <v>42</v>
      </c>
      <c r="H4" s="161" t="s">
        <v>24</v>
      </c>
      <c r="I4" s="155" t="s">
        <v>45</v>
      </c>
      <c r="J4" s="153" t="s">
        <v>51</v>
      </c>
    </row>
    <row r="5" spans="1:10" ht="15.75">
      <c r="A5" s="119" t="s">
        <v>39</v>
      </c>
      <c r="B5" s="67">
        <v>46893</v>
      </c>
      <c r="C5" s="65">
        <v>41757</v>
      </c>
      <c r="D5" s="66">
        <v>5136</v>
      </c>
      <c r="E5" s="65">
        <v>9378</v>
      </c>
      <c r="F5" s="396">
        <v>35725</v>
      </c>
      <c r="G5" s="397"/>
      <c r="H5" s="162">
        <v>1790</v>
      </c>
      <c r="I5" s="65">
        <v>30264</v>
      </c>
      <c r="J5" s="159">
        <v>4352</v>
      </c>
    </row>
    <row r="6" spans="1:10" ht="15.75">
      <c r="A6" s="119" t="s">
        <v>40</v>
      </c>
      <c r="B6" s="67">
        <v>47763</v>
      </c>
      <c r="C6" s="65">
        <v>43280</v>
      </c>
      <c r="D6" s="66">
        <v>4483</v>
      </c>
      <c r="E6" s="65">
        <v>15364</v>
      </c>
      <c r="F6" s="398">
        <v>30427</v>
      </c>
      <c r="G6" s="399"/>
      <c r="H6" s="162">
        <v>1972</v>
      </c>
      <c r="I6" s="65">
        <v>31261</v>
      </c>
      <c r="J6" s="159">
        <v>3902</v>
      </c>
    </row>
    <row r="7" spans="1:10" ht="15.75">
      <c r="A7" s="119" t="s">
        <v>63</v>
      </c>
      <c r="B7" s="67">
        <v>52787</v>
      </c>
      <c r="C7" s="65">
        <v>46250</v>
      </c>
      <c r="D7" s="66">
        <v>6537</v>
      </c>
      <c r="E7" s="65">
        <v>18927</v>
      </c>
      <c r="F7" s="398">
        <v>31675</v>
      </c>
      <c r="G7" s="399"/>
      <c r="H7" s="162">
        <v>2185</v>
      </c>
      <c r="I7" s="65">
        <v>33031</v>
      </c>
      <c r="J7" s="159">
        <v>5420</v>
      </c>
    </row>
    <row r="8" spans="1:10" ht="15.75">
      <c r="A8" s="119" t="s">
        <v>68</v>
      </c>
      <c r="B8" s="67">
        <v>54405</v>
      </c>
      <c r="C8" s="65">
        <v>47014</v>
      </c>
      <c r="D8" s="66">
        <v>7391</v>
      </c>
      <c r="E8" s="65">
        <v>20913</v>
      </c>
      <c r="F8" s="64">
        <v>2616</v>
      </c>
      <c r="G8" s="3">
        <v>28915</v>
      </c>
      <c r="H8" s="162">
        <v>1961</v>
      </c>
      <c r="I8" s="65">
        <v>36772</v>
      </c>
      <c r="J8" s="159">
        <v>5782</v>
      </c>
    </row>
    <row r="9" spans="1:10" ht="15.75">
      <c r="A9" s="119" t="s">
        <v>67</v>
      </c>
      <c r="B9" s="67">
        <v>54492</v>
      </c>
      <c r="C9" s="65">
        <v>47725</v>
      </c>
      <c r="D9" s="66">
        <v>6767</v>
      </c>
      <c r="E9" s="65">
        <v>25397</v>
      </c>
      <c r="F9" s="64">
        <v>3769</v>
      </c>
      <c r="G9" s="3">
        <v>23332</v>
      </c>
      <c r="H9" s="162">
        <v>1994</v>
      </c>
      <c r="I9" s="65">
        <v>35991</v>
      </c>
      <c r="J9" s="159">
        <v>6063</v>
      </c>
    </row>
  </sheetData>
  <mergeCells count="8">
    <mergeCell ref="F5:G5"/>
    <mergeCell ref="F6:G6"/>
    <mergeCell ref="F7:G7"/>
    <mergeCell ref="I3:J3"/>
    <mergeCell ref="A3:A4"/>
    <mergeCell ref="B3:B4"/>
    <mergeCell ref="C3:D3"/>
    <mergeCell ref="E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"/>
  <dimension ref="A1:M10"/>
  <sheetViews>
    <sheetView workbookViewId="0" topLeftCell="B1">
      <selection activeCell="K15" sqref="K15"/>
    </sheetView>
  </sheetViews>
  <sheetFormatPr defaultColWidth="9.00390625" defaultRowHeight="12.75"/>
  <cols>
    <col min="1" max="1" width="13.25390625" style="2" customWidth="1"/>
    <col min="2" max="2" width="11.75390625" style="2" customWidth="1"/>
    <col min="3" max="16384" width="9.125" style="2" customWidth="1"/>
  </cols>
  <sheetData>
    <row r="1" ht="15.75">
      <c r="A1" s="1" t="s">
        <v>65</v>
      </c>
    </row>
    <row r="3" spans="1:13" ht="15.75">
      <c r="A3" s="389"/>
      <c r="B3" s="391" t="s">
        <v>2</v>
      </c>
      <c r="C3" s="393" t="s">
        <v>41</v>
      </c>
      <c r="D3" s="393"/>
      <c r="E3" s="394" t="s">
        <v>41</v>
      </c>
      <c r="F3" s="393"/>
      <c r="G3" s="393"/>
      <c r="H3" s="395"/>
      <c r="I3" s="393" t="s">
        <v>41</v>
      </c>
      <c r="J3" s="393"/>
      <c r="K3" s="394" t="s">
        <v>41</v>
      </c>
      <c r="L3" s="400"/>
      <c r="M3" s="25"/>
    </row>
    <row r="4" spans="1:13" ht="16.5" thickBot="1">
      <c r="A4" s="390"/>
      <c r="B4" s="392"/>
      <c r="C4" s="153" t="s">
        <v>9</v>
      </c>
      <c r="D4" s="154" t="s">
        <v>38</v>
      </c>
      <c r="E4" s="155" t="s">
        <v>22</v>
      </c>
      <c r="F4" s="154" t="s">
        <v>62</v>
      </c>
      <c r="G4" s="160" t="s">
        <v>42</v>
      </c>
      <c r="H4" s="161" t="s">
        <v>24</v>
      </c>
      <c r="I4" s="153" t="s">
        <v>43</v>
      </c>
      <c r="J4" s="154" t="s">
        <v>44</v>
      </c>
      <c r="K4" s="155" t="s">
        <v>45</v>
      </c>
      <c r="L4" s="153" t="s">
        <v>51</v>
      </c>
      <c r="M4" s="25"/>
    </row>
    <row r="5" spans="1:13" ht="15.75">
      <c r="A5" s="31" t="s">
        <v>39</v>
      </c>
      <c r="B5" s="120">
        <v>12933</v>
      </c>
      <c r="C5" s="64">
        <v>10786</v>
      </c>
      <c r="D5" s="67">
        <v>945</v>
      </c>
      <c r="E5" s="65">
        <v>2320</v>
      </c>
      <c r="F5" s="398">
        <v>9411</v>
      </c>
      <c r="G5" s="399"/>
      <c r="H5" s="162">
        <v>1202</v>
      </c>
      <c r="I5" s="64">
        <v>11712</v>
      </c>
      <c r="J5" s="67">
        <v>19</v>
      </c>
      <c r="K5" s="65">
        <v>7000</v>
      </c>
      <c r="L5" s="159">
        <v>1141</v>
      </c>
      <c r="M5" s="145"/>
    </row>
    <row r="6" spans="1:13" ht="15.75">
      <c r="A6" s="31" t="s">
        <v>40</v>
      </c>
      <c r="B6" s="120">
        <v>13573</v>
      </c>
      <c r="C6" s="64">
        <v>12176</v>
      </c>
      <c r="D6" s="67">
        <v>1397</v>
      </c>
      <c r="E6" s="65">
        <v>4986</v>
      </c>
      <c r="F6" s="398">
        <v>7333</v>
      </c>
      <c r="G6" s="399"/>
      <c r="H6" s="162">
        <v>1254</v>
      </c>
      <c r="I6" s="64">
        <v>13471</v>
      </c>
      <c r="J6" s="67">
        <v>102</v>
      </c>
      <c r="K6" s="182">
        <v>8053</v>
      </c>
      <c r="L6" s="159">
        <v>1232</v>
      </c>
      <c r="M6" s="145"/>
    </row>
    <row r="7" spans="1:13" ht="15.75">
      <c r="A7" s="31" t="s">
        <v>63</v>
      </c>
      <c r="B7" s="120">
        <v>16182</v>
      </c>
      <c r="C7" s="64">
        <v>14108</v>
      </c>
      <c r="D7" s="67">
        <v>2074</v>
      </c>
      <c r="E7" s="65">
        <v>6000</v>
      </c>
      <c r="F7" s="398">
        <v>8510</v>
      </c>
      <c r="G7" s="399"/>
      <c r="H7" s="162">
        <v>1672</v>
      </c>
      <c r="I7" s="64">
        <v>16178</v>
      </c>
      <c r="J7" s="67">
        <v>4</v>
      </c>
      <c r="K7" s="65">
        <v>8937</v>
      </c>
      <c r="L7" s="159">
        <v>2040</v>
      </c>
      <c r="M7" s="145"/>
    </row>
    <row r="8" spans="1:13" ht="15.75">
      <c r="A8" s="31" t="s">
        <v>68</v>
      </c>
      <c r="B8" s="120">
        <v>16495</v>
      </c>
      <c r="C8" s="64">
        <v>14462</v>
      </c>
      <c r="D8" s="67">
        <v>2033</v>
      </c>
      <c r="E8" s="65">
        <v>6445</v>
      </c>
      <c r="F8" s="171">
        <v>1211</v>
      </c>
      <c r="G8" s="3">
        <v>7322</v>
      </c>
      <c r="H8" s="162">
        <v>1517</v>
      </c>
      <c r="I8" s="64">
        <v>16405</v>
      </c>
      <c r="J8" s="67">
        <v>90</v>
      </c>
      <c r="K8" s="65">
        <v>10073</v>
      </c>
      <c r="L8" s="159">
        <v>2080</v>
      </c>
      <c r="M8" s="145"/>
    </row>
    <row r="9" spans="1:12" ht="15.75">
      <c r="A9" s="119" t="s">
        <v>67</v>
      </c>
      <c r="B9" s="120">
        <v>17343</v>
      </c>
      <c r="C9" s="64">
        <v>15331</v>
      </c>
      <c r="D9" s="67">
        <v>2012</v>
      </c>
      <c r="E9" s="65">
        <v>7765</v>
      </c>
      <c r="F9" s="67">
        <v>2231</v>
      </c>
      <c r="G9" s="3">
        <v>5744</v>
      </c>
      <c r="H9" s="162">
        <v>1603</v>
      </c>
      <c r="I9" s="64">
        <v>17343</v>
      </c>
      <c r="J9" s="67">
        <v>0</v>
      </c>
      <c r="K9" s="183">
        <v>10514</v>
      </c>
      <c r="L9" s="159">
        <v>2095</v>
      </c>
    </row>
    <row r="10" ht="15.75">
      <c r="K10" s="25"/>
    </row>
  </sheetData>
  <mergeCells count="9">
    <mergeCell ref="F7:G7"/>
    <mergeCell ref="F5:G5"/>
    <mergeCell ref="F6:G6"/>
    <mergeCell ref="E3:H3"/>
    <mergeCell ref="I3:J3"/>
    <mergeCell ref="K3:L3"/>
    <mergeCell ref="A3:A4"/>
    <mergeCell ref="B3:B4"/>
    <mergeCell ref="C3:D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"/>
  <dimension ref="A1:C9"/>
  <sheetViews>
    <sheetView workbookViewId="0" topLeftCell="A1">
      <selection activeCell="E9" sqref="E9"/>
    </sheetView>
  </sheetViews>
  <sheetFormatPr defaultColWidth="9.00390625" defaultRowHeight="12.75"/>
  <cols>
    <col min="1" max="1" width="13.125" style="2" customWidth="1"/>
    <col min="2" max="3" width="15.375" style="2" customWidth="1"/>
    <col min="4" max="16384" width="9.125" style="2" customWidth="1"/>
  </cols>
  <sheetData>
    <row r="1" spans="1:3" ht="15.75" customHeight="1">
      <c r="A1" s="27" t="s">
        <v>66</v>
      </c>
      <c r="B1" s="26"/>
      <c r="C1" s="26"/>
    </row>
    <row r="2" spans="1:3" ht="15.75">
      <c r="A2" s="25"/>
      <c r="B2" s="26"/>
      <c r="C2" s="26"/>
    </row>
    <row r="3" spans="1:3" ht="15.75" customHeight="1">
      <c r="A3" s="403"/>
      <c r="B3" s="363" t="s">
        <v>78</v>
      </c>
      <c r="C3" s="401" t="s">
        <v>46</v>
      </c>
    </row>
    <row r="4" spans="1:3" ht="16.5" thickBot="1">
      <c r="A4" s="404"/>
      <c r="B4" s="364"/>
      <c r="C4" s="402"/>
    </row>
    <row r="5" spans="1:3" ht="15.75">
      <c r="A5" s="119" t="s">
        <v>39</v>
      </c>
      <c r="B5" s="64">
        <v>2784</v>
      </c>
      <c r="C5" s="3">
        <v>19</v>
      </c>
    </row>
    <row r="6" spans="1:3" ht="15.75">
      <c r="A6" s="119" t="s">
        <v>40</v>
      </c>
      <c r="B6" s="64">
        <v>2488</v>
      </c>
      <c r="C6" s="3">
        <v>102</v>
      </c>
    </row>
    <row r="7" spans="1:3" ht="15.75">
      <c r="A7" s="119" t="s">
        <v>63</v>
      </c>
      <c r="B7" s="64">
        <v>2996</v>
      </c>
      <c r="C7" s="3">
        <v>4</v>
      </c>
    </row>
    <row r="8" spans="1:3" ht="15.75">
      <c r="A8" s="119" t="s">
        <v>68</v>
      </c>
      <c r="B8" s="64">
        <v>3004</v>
      </c>
      <c r="C8" s="3">
        <v>90</v>
      </c>
    </row>
    <row r="9" spans="1:3" ht="15.75">
      <c r="A9" s="119" t="s">
        <v>67</v>
      </c>
      <c r="B9" s="64">
        <v>2721</v>
      </c>
      <c r="C9" s="3">
        <v>0</v>
      </c>
    </row>
  </sheetData>
  <mergeCells count="3">
    <mergeCell ref="C3:C4"/>
    <mergeCell ref="B3:B4"/>
    <mergeCell ref="A3:A4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8"/>
  <sheetViews>
    <sheetView zoomScale="75" zoomScaleNormal="75" zoomScaleSheetLayoutView="75" workbookViewId="0" topLeftCell="A1">
      <selection activeCell="N10" sqref="N10:N11"/>
    </sheetView>
  </sheetViews>
  <sheetFormatPr defaultColWidth="9.00390625" defaultRowHeight="12.75"/>
  <cols>
    <col min="1" max="1" width="8.75390625" style="0" customWidth="1"/>
    <col min="2" max="2" width="7.00390625" style="0" customWidth="1"/>
    <col min="3" max="3" width="7.875" style="0" customWidth="1"/>
    <col min="4" max="4" width="15.375" style="0" customWidth="1"/>
    <col min="5" max="5" width="16.75390625" style="0" customWidth="1"/>
    <col min="6" max="6" width="14.00390625" style="0" customWidth="1"/>
    <col min="7" max="7" width="15.625" style="0" customWidth="1"/>
    <col min="8" max="8" width="13.75390625" style="0" customWidth="1"/>
    <col min="9" max="9" width="15.625" style="0" customWidth="1"/>
    <col min="10" max="10" width="13.75390625" style="0" customWidth="1"/>
    <col min="11" max="11" width="15.625" style="0" customWidth="1"/>
  </cols>
  <sheetData>
    <row r="1" spans="1:6" ht="20.25">
      <c r="A1" s="186" t="s">
        <v>81</v>
      </c>
      <c r="B1" s="187"/>
      <c r="C1" s="187"/>
      <c r="D1" s="187"/>
      <c r="E1" s="187"/>
      <c r="F1" s="187"/>
    </row>
    <row r="2" ht="20.25">
      <c r="A2" s="188" t="s">
        <v>82</v>
      </c>
    </row>
    <row r="3" ht="20.25">
      <c r="A3" s="189"/>
    </row>
    <row r="5" spans="1:11" ht="15.75">
      <c r="A5" s="412" t="s">
        <v>0</v>
      </c>
      <c r="B5" s="414" t="s">
        <v>83</v>
      </c>
      <c r="C5" s="416" t="s">
        <v>84</v>
      </c>
      <c r="D5" s="418" t="s">
        <v>85</v>
      </c>
      <c r="E5" s="424" t="s">
        <v>86</v>
      </c>
      <c r="F5" s="424"/>
      <c r="G5" s="422" t="s">
        <v>87</v>
      </c>
      <c r="H5" s="418" t="s">
        <v>88</v>
      </c>
      <c r="I5" s="422" t="s">
        <v>87</v>
      </c>
      <c r="J5" s="418" t="s">
        <v>89</v>
      </c>
      <c r="K5" s="414" t="s">
        <v>87</v>
      </c>
    </row>
    <row r="6" spans="1:11" ht="16.5" thickBot="1">
      <c r="A6" s="413"/>
      <c r="B6" s="415"/>
      <c r="C6" s="417"/>
      <c r="D6" s="419"/>
      <c r="E6" s="190" t="s">
        <v>90</v>
      </c>
      <c r="F6" s="190" t="s">
        <v>91</v>
      </c>
      <c r="G6" s="423"/>
      <c r="H6" s="419"/>
      <c r="I6" s="423"/>
      <c r="J6" s="419"/>
      <c r="K6" s="425"/>
    </row>
    <row r="7" spans="1:11" ht="15.75">
      <c r="A7" s="405" t="s">
        <v>6</v>
      </c>
      <c r="B7" s="408" t="s">
        <v>92</v>
      </c>
      <c r="C7" s="184" t="s">
        <v>34</v>
      </c>
      <c r="D7" s="191" t="s">
        <v>224</v>
      </c>
      <c r="E7" s="192" t="s">
        <v>225</v>
      </c>
      <c r="F7" s="193" t="s">
        <v>229</v>
      </c>
      <c r="G7" s="194" t="s">
        <v>231</v>
      </c>
      <c r="H7" s="195" t="s">
        <v>111</v>
      </c>
      <c r="I7" s="196" t="s">
        <v>231</v>
      </c>
      <c r="J7" s="197" t="s">
        <v>224</v>
      </c>
      <c r="K7" s="192" t="s">
        <v>224</v>
      </c>
    </row>
    <row r="8" spans="1:11" ht="15.75">
      <c r="A8" s="406"/>
      <c r="B8" s="409"/>
      <c r="C8" s="185" t="s">
        <v>35</v>
      </c>
      <c r="D8" s="199" t="s">
        <v>224</v>
      </c>
      <c r="E8" s="319" t="s">
        <v>226</v>
      </c>
      <c r="F8" s="201" t="s">
        <v>230</v>
      </c>
      <c r="G8" s="202" t="s">
        <v>112</v>
      </c>
      <c r="H8" s="203" t="s">
        <v>232</v>
      </c>
      <c r="I8" s="204" t="s">
        <v>112</v>
      </c>
      <c r="J8" s="205" t="s">
        <v>224</v>
      </c>
      <c r="K8" s="200" t="s">
        <v>224</v>
      </c>
    </row>
    <row r="9" spans="1:11" ht="15.75">
      <c r="A9" s="406"/>
      <c r="B9" s="410" t="s">
        <v>93</v>
      </c>
      <c r="C9" s="185" t="s">
        <v>34</v>
      </c>
      <c r="D9" s="199" t="s">
        <v>224</v>
      </c>
      <c r="E9" s="319" t="s">
        <v>227</v>
      </c>
      <c r="F9" s="201" t="s">
        <v>228</v>
      </c>
      <c r="G9" s="206" t="s">
        <v>231</v>
      </c>
      <c r="H9" s="207" t="s">
        <v>233</v>
      </c>
      <c r="I9" s="208" t="s">
        <v>231</v>
      </c>
      <c r="J9" s="205" t="s">
        <v>224</v>
      </c>
      <c r="K9" s="200" t="s">
        <v>224</v>
      </c>
    </row>
    <row r="10" spans="1:11" ht="15.75">
      <c r="A10" s="406"/>
      <c r="B10" s="410"/>
      <c r="C10" s="185" t="s">
        <v>35</v>
      </c>
      <c r="D10" s="199" t="s">
        <v>224</v>
      </c>
      <c r="E10" s="319" t="s">
        <v>224</v>
      </c>
      <c r="F10" s="201" t="s">
        <v>94</v>
      </c>
      <c r="G10" s="202" t="s">
        <v>112</v>
      </c>
      <c r="H10" s="203" t="s">
        <v>232</v>
      </c>
      <c r="I10" s="208" t="s">
        <v>112</v>
      </c>
      <c r="J10" s="205" t="s">
        <v>224</v>
      </c>
      <c r="K10" s="200" t="s">
        <v>224</v>
      </c>
    </row>
    <row r="11" spans="1:11" ht="15.75">
      <c r="A11" s="406"/>
      <c r="B11" s="409" t="s">
        <v>23</v>
      </c>
      <c r="C11" s="185" t="s">
        <v>34</v>
      </c>
      <c r="D11" s="199" t="s">
        <v>224</v>
      </c>
      <c r="E11" s="319" t="s">
        <v>228</v>
      </c>
      <c r="F11" s="201" t="s">
        <v>228</v>
      </c>
      <c r="G11" s="202" t="s">
        <v>112</v>
      </c>
      <c r="H11" s="203" t="s">
        <v>232</v>
      </c>
      <c r="I11" s="208" t="s">
        <v>112</v>
      </c>
      <c r="J11" s="205" t="s">
        <v>224</v>
      </c>
      <c r="K11" s="200" t="s">
        <v>224</v>
      </c>
    </row>
    <row r="12" spans="1:11" ht="16.5" thickBot="1">
      <c r="A12" s="407"/>
      <c r="B12" s="411"/>
      <c r="C12" s="209" t="s">
        <v>35</v>
      </c>
      <c r="D12" s="210" t="s">
        <v>224</v>
      </c>
      <c r="E12" s="320" t="s">
        <v>224</v>
      </c>
      <c r="F12" s="211" t="s">
        <v>224</v>
      </c>
      <c r="G12" s="222" t="s">
        <v>224</v>
      </c>
      <c r="H12" s="210" t="s">
        <v>224</v>
      </c>
      <c r="I12" s="212" t="s">
        <v>224</v>
      </c>
      <c r="J12" s="213" t="s">
        <v>224</v>
      </c>
      <c r="K12" s="211" t="s">
        <v>224</v>
      </c>
    </row>
    <row r="13" spans="1:11" ht="16.5" thickTop="1">
      <c r="A13" s="405" t="s">
        <v>7</v>
      </c>
      <c r="B13" s="408" t="s">
        <v>92</v>
      </c>
      <c r="C13" s="184" t="s">
        <v>34</v>
      </c>
      <c r="D13" s="214" t="s">
        <v>224</v>
      </c>
      <c r="E13" s="318" t="s">
        <v>95</v>
      </c>
      <c r="F13" s="316" t="s">
        <v>224</v>
      </c>
      <c r="G13" s="216" t="s">
        <v>96</v>
      </c>
      <c r="H13" s="217" t="s">
        <v>97</v>
      </c>
      <c r="I13" s="218" t="s">
        <v>97</v>
      </c>
      <c r="J13" s="219" t="s">
        <v>224</v>
      </c>
      <c r="K13" s="215" t="s">
        <v>224</v>
      </c>
    </row>
    <row r="14" spans="1:11" ht="15.75">
      <c r="A14" s="406"/>
      <c r="B14" s="409"/>
      <c r="C14" s="185" t="s">
        <v>35</v>
      </c>
      <c r="D14" s="199" t="s">
        <v>224</v>
      </c>
      <c r="E14" s="319" t="s">
        <v>98</v>
      </c>
      <c r="F14" s="317" t="s">
        <v>224</v>
      </c>
      <c r="G14" s="202" t="s">
        <v>99</v>
      </c>
      <c r="H14" s="203" t="s">
        <v>97</v>
      </c>
      <c r="I14" s="204" t="s">
        <v>97</v>
      </c>
      <c r="J14" s="205" t="s">
        <v>224</v>
      </c>
      <c r="K14" s="200" t="s">
        <v>224</v>
      </c>
    </row>
    <row r="15" spans="1:11" ht="15.75">
      <c r="A15" s="406"/>
      <c r="B15" s="410" t="s">
        <v>93</v>
      </c>
      <c r="C15" s="185" t="s">
        <v>34</v>
      </c>
      <c r="D15" s="199" t="s">
        <v>224</v>
      </c>
      <c r="E15" s="319" t="s">
        <v>224</v>
      </c>
      <c r="F15" s="200" t="s">
        <v>224</v>
      </c>
      <c r="G15" s="221" t="s">
        <v>224</v>
      </c>
      <c r="H15" s="199" t="s">
        <v>224</v>
      </c>
      <c r="I15" s="208" t="s">
        <v>224</v>
      </c>
      <c r="J15" s="205" t="s">
        <v>224</v>
      </c>
      <c r="K15" s="200" t="s">
        <v>224</v>
      </c>
    </row>
    <row r="16" spans="1:11" ht="15.75">
      <c r="A16" s="406"/>
      <c r="B16" s="410"/>
      <c r="C16" s="185" t="s">
        <v>35</v>
      </c>
      <c r="D16" s="199" t="s">
        <v>224</v>
      </c>
      <c r="E16" s="319" t="s">
        <v>224</v>
      </c>
      <c r="F16" s="200" t="s">
        <v>224</v>
      </c>
      <c r="G16" s="221" t="s">
        <v>224</v>
      </c>
      <c r="H16" s="199" t="s">
        <v>224</v>
      </c>
      <c r="I16" s="208" t="s">
        <v>224</v>
      </c>
      <c r="J16" s="205" t="s">
        <v>224</v>
      </c>
      <c r="K16" s="200" t="s">
        <v>224</v>
      </c>
    </row>
    <row r="17" spans="1:11" ht="15.75">
      <c r="A17" s="406"/>
      <c r="B17" s="409" t="s">
        <v>23</v>
      </c>
      <c r="C17" s="185" t="s">
        <v>34</v>
      </c>
      <c r="D17" s="199" t="s">
        <v>224</v>
      </c>
      <c r="E17" s="319" t="s">
        <v>100</v>
      </c>
      <c r="F17" s="317" t="s">
        <v>224</v>
      </c>
      <c r="G17" s="202" t="s">
        <v>101</v>
      </c>
      <c r="H17" s="203" t="s">
        <v>97</v>
      </c>
      <c r="I17" s="204" t="s">
        <v>97</v>
      </c>
      <c r="J17" s="205" t="s">
        <v>224</v>
      </c>
      <c r="K17" s="200" t="s">
        <v>224</v>
      </c>
    </row>
    <row r="18" spans="1:11" ht="16.5" thickBot="1">
      <c r="A18" s="407"/>
      <c r="B18" s="411"/>
      <c r="C18" s="209" t="s">
        <v>35</v>
      </c>
      <c r="D18" s="210" t="s">
        <v>224</v>
      </c>
      <c r="E18" s="320" t="s">
        <v>224</v>
      </c>
      <c r="F18" s="211" t="s">
        <v>224</v>
      </c>
      <c r="G18" s="222" t="s">
        <v>224</v>
      </c>
      <c r="H18" s="210" t="s">
        <v>224</v>
      </c>
      <c r="I18" s="212" t="s">
        <v>224</v>
      </c>
      <c r="J18" s="213" t="s">
        <v>224</v>
      </c>
      <c r="K18" s="211" t="s">
        <v>224</v>
      </c>
    </row>
    <row r="19" spans="1:11" ht="16.5" thickTop="1">
      <c r="A19" s="405" t="s">
        <v>8</v>
      </c>
      <c r="B19" s="408" t="s">
        <v>92</v>
      </c>
      <c r="C19" s="184" t="s">
        <v>34</v>
      </c>
      <c r="D19" s="214" t="s">
        <v>224</v>
      </c>
      <c r="E19" s="318" t="s">
        <v>226</v>
      </c>
      <c r="F19" s="215" t="s">
        <v>102</v>
      </c>
      <c r="G19" s="220" t="s">
        <v>107</v>
      </c>
      <c r="H19" s="214" t="s">
        <v>97</v>
      </c>
      <c r="I19" s="218" t="s">
        <v>107</v>
      </c>
      <c r="J19" s="219" t="s">
        <v>234</v>
      </c>
      <c r="K19" s="215" t="s">
        <v>234</v>
      </c>
    </row>
    <row r="20" spans="1:11" ht="15.75">
      <c r="A20" s="406"/>
      <c r="B20" s="409"/>
      <c r="C20" s="185" t="s">
        <v>35</v>
      </c>
      <c r="D20" s="199" t="s">
        <v>224</v>
      </c>
      <c r="E20" s="318" t="s">
        <v>226</v>
      </c>
      <c r="F20" s="215" t="s">
        <v>102</v>
      </c>
      <c r="G20" s="220" t="s">
        <v>107</v>
      </c>
      <c r="H20" s="214" t="s">
        <v>97</v>
      </c>
      <c r="I20" s="218" t="s">
        <v>107</v>
      </c>
      <c r="J20" s="219" t="s">
        <v>234</v>
      </c>
      <c r="K20" s="215" t="s">
        <v>234</v>
      </c>
    </row>
    <row r="21" spans="1:11" ht="15.75">
      <c r="A21" s="406"/>
      <c r="B21" s="410" t="s">
        <v>93</v>
      </c>
      <c r="C21" s="185" t="s">
        <v>34</v>
      </c>
      <c r="D21" s="199" t="s">
        <v>224</v>
      </c>
      <c r="E21" s="318" t="s">
        <v>226</v>
      </c>
      <c r="F21" s="215" t="s">
        <v>102</v>
      </c>
      <c r="G21" s="220" t="s">
        <v>107</v>
      </c>
      <c r="H21" s="214" t="s">
        <v>97</v>
      </c>
      <c r="I21" s="218" t="s">
        <v>107</v>
      </c>
      <c r="J21" s="219" t="s">
        <v>234</v>
      </c>
      <c r="K21" s="215" t="s">
        <v>234</v>
      </c>
    </row>
    <row r="22" spans="1:11" ht="15.75">
      <c r="A22" s="406"/>
      <c r="B22" s="410"/>
      <c r="C22" s="185" t="s">
        <v>35</v>
      </c>
      <c r="D22" s="199" t="s">
        <v>224</v>
      </c>
      <c r="E22" s="319" t="s">
        <v>224</v>
      </c>
      <c r="F22" s="319" t="s">
        <v>224</v>
      </c>
      <c r="G22" s="330" t="s">
        <v>224</v>
      </c>
      <c r="H22" s="338" t="s">
        <v>224</v>
      </c>
      <c r="I22" s="339" t="s">
        <v>224</v>
      </c>
      <c r="J22" s="334" t="s">
        <v>224</v>
      </c>
      <c r="K22" s="319" t="s">
        <v>224</v>
      </c>
    </row>
    <row r="23" spans="1:11" ht="15.75">
      <c r="A23" s="406"/>
      <c r="B23" s="409" t="s">
        <v>23</v>
      </c>
      <c r="C23" s="185" t="s">
        <v>34</v>
      </c>
      <c r="D23" s="199" t="s">
        <v>224</v>
      </c>
      <c r="E23" s="319" t="s">
        <v>226</v>
      </c>
      <c r="F23" s="200" t="s">
        <v>102</v>
      </c>
      <c r="G23" s="221" t="s">
        <v>107</v>
      </c>
      <c r="H23" s="199" t="s">
        <v>97</v>
      </c>
      <c r="I23" s="208" t="s">
        <v>107</v>
      </c>
      <c r="J23" s="205" t="s">
        <v>234</v>
      </c>
      <c r="K23" s="200" t="s">
        <v>234</v>
      </c>
    </row>
    <row r="24" spans="1:11" ht="16.5" thickBot="1">
      <c r="A24" s="407"/>
      <c r="B24" s="411"/>
      <c r="C24" s="209" t="s">
        <v>35</v>
      </c>
      <c r="D24" s="210" t="s">
        <v>224</v>
      </c>
      <c r="E24" s="211" t="s">
        <v>224</v>
      </c>
      <c r="F24" s="211" t="s">
        <v>224</v>
      </c>
      <c r="G24" s="222" t="s">
        <v>224</v>
      </c>
      <c r="H24" s="210" t="s">
        <v>224</v>
      </c>
      <c r="I24" s="212" t="s">
        <v>224</v>
      </c>
      <c r="J24" s="213" t="s">
        <v>224</v>
      </c>
      <c r="K24" s="211" t="s">
        <v>224</v>
      </c>
    </row>
    <row r="25" spans="1:12" ht="16.5" thickTop="1">
      <c r="A25" s="405" t="s">
        <v>9</v>
      </c>
      <c r="B25" s="408" t="s">
        <v>92</v>
      </c>
      <c r="C25" s="184" t="s">
        <v>34</v>
      </c>
      <c r="D25" s="321" t="s">
        <v>224</v>
      </c>
      <c r="E25" s="215" t="s">
        <v>224</v>
      </c>
      <c r="F25" s="323" t="s">
        <v>224</v>
      </c>
      <c r="G25" s="233" t="s">
        <v>224</v>
      </c>
      <c r="H25" s="321" t="s">
        <v>224</v>
      </c>
      <c r="I25" s="234" t="s">
        <v>224</v>
      </c>
      <c r="J25" s="235" t="s">
        <v>224</v>
      </c>
      <c r="K25" s="219" t="s">
        <v>224</v>
      </c>
      <c r="L25" s="224"/>
    </row>
    <row r="26" spans="1:12" ht="15.75">
      <c r="A26" s="406"/>
      <c r="B26" s="409"/>
      <c r="C26" s="185" t="s">
        <v>35</v>
      </c>
      <c r="D26" s="322" t="s">
        <v>224</v>
      </c>
      <c r="E26" s="200" t="s">
        <v>224</v>
      </c>
      <c r="F26" s="324" t="s">
        <v>224</v>
      </c>
      <c r="G26" s="221" t="s">
        <v>224</v>
      </c>
      <c r="H26" s="322" t="s">
        <v>224</v>
      </c>
      <c r="I26" s="208" t="s">
        <v>224</v>
      </c>
      <c r="J26" s="205" t="s">
        <v>224</v>
      </c>
      <c r="K26" s="205" t="s">
        <v>224</v>
      </c>
      <c r="L26" s="224"/>
    </row>
    <row r="27" spans="1:12" ht="15.75" customHeight="1">
      <c r="A27" s="406"/>
      <c r="B27" s="410" t="s">
        <v>93</v>
      </c>
      <c r="C27" s="185" t="s">
        <v>34</v>
      </c>
      <c r="D27" s="322" t="s">
        <v>224</v>
      </c>
      <c r="E27" s="200" t="s">
        <v>224</v>
      </c>
      <c r="F27" s="324" t="s">
        <v>224</v>
      </c>
      <c r="G27" s="221" t="s">
        <v>224</v>
      </c>
      <c r="H27" s="322" t="s">
        <v>224</v>
      </c>
      <c r="I27" s="208" t="s">
        <v>224</v>
      </c>
      <c r="J27" s="205" t="s">
        <v>224</v>
      </c>
      <c r="K27" s="205" t="s">
        <v>224</v>
      </c>
      <c r="L27" s="224"/>
    </row>
    <row r="28" spans="1:12" ht="15.75">
      <c r="A28" s="406"/>
      <c r="B28" s="410"/>
      <c r="C28" s="185" t="s">
        <v>35</v>
      </c>
      <c r="D28" s="322" t="s">
        <v>224</v>
      </c>
      <c r="E28" s="200" t="s">
        <v>224</v>
      </c>
      <c r="F28" s="200" t="s">
        <v>224</v>
      </c>
      <c r="G28" s="324" t="s">
        <v>224</v>
      </c>
      <c r="H28" s="322" t="s">
        <v>224</v>
      </c>
      <c r="I28" s="208" t="s">
        <v>224</v>
      </c>
      <c r="J28" s="205" t="s">
        <v>224</v>
      </c>
      <c r="K28" s="205" t="s">
        <v>224</v>
      </c>
      <c r="L28" s="224"/>
    </row>
    <row r="29" spans="1:12" ht="15.75">
      <c r="A29" s="406"/>
      <c r="B29" s="409" t="s">
        <v>23</v>
      </c>
      <c r="C29" s="185" t="s">
        <v>34</v>
      </c>
      <c r="D29" s="199" t="s">
        <v>224</v>
      </c>
      <c r="E29" s="200" t="s">
        <v>235</v>
      </c>
      <c r="F29" s="200" t="s">
        <v>224</v>
      </c>
      <c r="G29" s="221" t="s">
        <v>99</v>
      </c>
      <c r="H29" s="199" t="s">
        <v>231</v>
      </c>
      <c r="I29" s="208" t="s">
        <v>99</v>
      </c>
      <c r="J29" s="205" t="s">
        <v>236</v>
      </c>
      <c r="K29" s="219" t="s">
        <v>236</v>
      </c>
      <c r="L29" s="224"/>
    </row>
    <row r="30" spans="1:12" ht="16.5" thickBot="1">
      <c r="A30" s="407"/>
      <c r="B30" s="411"/>
      <c r="C30" s="209" t="s">
        <v>35</v>
      </c>
      <c r="D30" s="210" t="s">
        <v>224</v>
      </c>
      <c r="E30" s="211" t="s">
        <v>224</v>
      </c>
      <c r="F30" s="211" t="s">
        <v>224</v>
      </c>
      <c r="G30" s="222" t="s">
        <v>224</v>
      </c>
      <c r="H30" s="210" t="s">
        <v>224</v>
      </c>
      <c r="I30" s="212" t="s">
        <v>224</v>
      </c>
      <c r="J30" s="213" t="s">
        <v>224</v>
      </c>
      <c r="K30" s="211" t="s">
        <v>224</v>
      </c>
      <c r="L30" s="224"/>
    </row>
    <row r="31" spans="1:14" ht="16.5" thickTop="1">
      <c r="A31" s="405" t="s">
        <v>10</v>
      </c>
      <c r="B31" s="408" t="s">
        <v>92</v>
      </c>
      <c r="C31" s="184" t="s">
        <v>34</v>
      </c>
      <c r="D31" s="214" t="s">
        <v>224</v>
      </c>
      <c r="E31" s="215" t="s">
        <v>237</v>
      </c>
      <c r="F31" s="215" t="s">
        <v>232</v>
      </c>
      <c r="G31" s="220" t="s">
        <v>112</v>
      </c>
      <c r="H31" s="214" t="s">
        <v>151</v>
      </c>
      <c r="I31" s="234" t="s">
        <v>238</v>
      </c>
      <c r="J31" s="219" t="s">
        <v>239</v>
      </c>
      <c r="K31" s="215" t="s">
        <v>240</v>
      </c>
      <c r="L31" s="225"/>
      <c r="M31" s="225"/>
      <c r="N31" s="225"/>
    </row>
    <row r="32" spans="1:11" ht="15.75">
      <c r="A32" s="406"/>
      <c r="B32" s="409"/>
      <c r="C32" s="185" t="s">
        <v>35</v>
      </c>
      <c r="D32" s="322" t="s">
        <v>224</v>
      </c>
      <c r="E32" s="200" t="s">
        <v>224</v>
      </c>
      <c r="F32" s="200" t="s">
        <v>224</v>
      </c>
      <c r="G32" s="324" t="s">
        <v>224</v>
      </c>
      <c r="H32" s="322" t="s">
        <v>224</v>
      </c>
      <c r="I32" s="208" t="s">
        <v>224</v>
      </c>
      <c r="J32" s="205" t="s">
        <v>224</v>
      </c>
      <c r="K32" s="205" t="s">
        <v>224</v>
      </c>
    </row>
    <row r="33" spans="1:11" ht="15.75">
      <c r="A33" s="406"/>
      <c r="B33" s="410" t="s">
        <v>93</v>
      </c>
      <c r="C33" s="185" t="s">
        <v>34</v>
      </c>
      <c r="D33" s="322" t="s">
        <v>224</v>
      </c>
      <c r="E33" s="200" t="s">
        <v>237</v>
      </c>
      <c r="F33" s="200" t="s">
        <v>224</v>
      </c>
      <c r="G33" s="324" t="s">
        <v>112</v>
      </c>
      <c r="H33" s="322" t="s">
        <v>151</v>
      </c>
      <c r="I33" s="208" t="s">
        <v>238</v>
      </c>
      <c r="J33" s="205" t="s">
        <v>239</v>
      </c>
      <c r="K33" s="205" t="s">
        <v>240</v>
      </c>
    </row>
    <row r="34" spans="1:11" ht="15.75">
      <c r="A34" s="406"/>
      <c r="B34" s="410"/>
      <c r="C34" s="185" t="s">
        <v>35</v>
      </c>
      <c r="D34" s="322" t="s">
        <v>224</v>
      </c>
      <c r="E34" s="200" t="s">
        <v>224</v>
      </c>
      <c r="F34" s="200" t="s">
        <v>224</v>
      </c>
      <c r="G34" s="324" t="s">
        <v>224</v>
      </c>
      <c r="H34" s="322" t="s">
        <v>224</v>
      </c>
      <c r="I34" s="208" t="s">
        <v>224</v>
      </c>
      <c r="J34" s="205" t="s">
        <v>224</v>
      </c>
      <c r="K34" s="205" t="s">
        <v>224</v>
      </c>
    </row>
    <row r="35" spans="1:11" ht="15.75">
      <c r="A35" s="406"/>
      <c r="B35" s="409" t="s">
        <v>23</v>
      </c>
      <c r="C35" s="185" t="s">
        <v>34</v>
      </c>
      <c r="D35" s="322" t="s">
        <v>224</v>
      </c>
      <c r="E35" s="200" t="s">
        <v>232</v>
      </c>
      <c r="F35" s="200" t="s">
        <v>224</v>
      </c>
      <c r="G35" s="324" t="s">
        <v>112</v>
      </c>
      <c r="H35" s="322" t="s">
        <v>241</v>
      </c>
      <c r="I35" s="208" t="s">
        <v>238</v>
      </c>
      <c r="J35" s="205" t="s">
        <v>239</v>
      </c>
      <c r="K35" s="205" t="s">
        <v>240</v>
      </c>
    </row>
    <row r="36" spans="1:11" ht="16.5" thickBot="1">
      <c r="A36" s="407"/>
      <c r="B36" s="411"/>
      <c r="C36" s="209" t="s">
        <v>35</v>
      </c>
      <c r="D36" s="325" t="s">
        <v>224</v>
      </c>
      <c r="E36" s="211" t="s">
        <v>224</v>
      </c>
      <c r="F36" s="211" t="s">
        <v>224</v>
      </c>
      <c r="G36" s="326" t="s">
        <v>224</v>
      </c>
      <c r="H36" s="325" t="s">
        <v>224</v>
      </c>
      <c r="I36" s="212" t="s">
        <v>224</v>
      </c>
      <c r="J36" s="326" t="s">
        <v>224</v>
      </c>
      <c r="K36" s="211" t="s">
        <v>224</v>
      </c>
    </row>
    <row r="37" spans="1:11" ht="16.5" thickTop="1">
      <c r="A37" s="405" t="s">
        <v>11</v>
      </c>
      <c r="B37" s="408" t="s">
        <v>92</v>
      </c>
      <c r="C37" s="184" t="s">
        <v>34</v>
      </c>
      <c r="D37" s="214" t="s">
        <v>224</v>
      </c>
      <c r="E37" s="215" t="s">
        <v>105</v>
      </c>
      <c r="F37" s="215" t="s">
        <v>106</v>
      </c>
      <c r="G37" s="220" t="s">
        <v>107</v>
      </c>
      <c r="H37" s="214" t="s">
        <v>108</v>
      </c>
      <c r="I37" s="218" t="s">
        <v>107</v>
      </c>
      <c r="J37" s="219" t="s">
        <v>109</v>
      </c>
      <c r="K37" s="215" t="s">
        <v>110</v>
      </c>
    </row>
    <row r="38" spans="1:11" ht="15.75">
      <c r="A38" s="406"/>
      <c r="B38" s="409"/>
      <c r="C38" s="185" t="s">
        <v>35</v>
      </c>
      <c r="D38" s="199" t="s">
        <v>224</v>
      </c>
      <c r="E38" s="200" t="s">
        <v>224</v>
      </c>
      <c r="F38" s="200" t="s">
        <v>224</v>
      </c>
      <c r="G38" s="221" t="s">
        <v>224</v>
      </c>
      <c r="H38" s="199" t="s">
        <v>224</v>
      </c>
      <c r="I38" s="208" t="s">
        <v>224</v>
      </c>
      <c r="J38" s="205" t="s">
        <v>224</v>
      </c>
      <c r="K38" s="200" t="s">
        <v>224</v>
      </c>
    </row>
    <row r="39" spans="1:11" ht="15.75">
      <c r="A39" s="406"/>
      <c r="B39" s="410" t="s">
        <v>93</v>
      </c>
      <c r="C39" s="185" t="s">
        <v>34</v>
      </c>
      <c r="D39" s="199" t="s">
        <v>224</v>
      </c>
      <c r="E39" s="200" t="s">
        <v>111</v>
      </c>
      <c r="F39" s="200"/>
      <c r="G39" s="221" t="s">
        <v>107</v>
      </c>
      <c r="H39" s="199" t="s">
        <v>112</v>
      </c>
      <c r="I39" s="208" t="s">
        <v>107</v>
      </c>
      <c r="J39" s="205" t="s">
        <v>113</v>
      </c>
      <c r="K39" s="200" t="s">
        <v>110</v>
      </c>
    </row>
    <row r="40" spans="1:11" ht="15.75">
      <c r="A40" s="406"/>
      <c r="B40" s="410"/>
      <c r="C40" s="185" t="s">
        <v>35</v>
      </c>
      <c r="D40" s="199" t="s">
        <v>224</v>
      </c>
      <c r="E40" s="200" t="s">
        <v>224</v>
      </c>
      <c r="F40" s="200" t="s">
        <v>224</v>
      </c>
      <c r="G40" s="221" t="s">
        <v>224</v>
      </c>
      <c r="H40" s="199" t="s">
        <v>224</v>
      </c>
      <c r="I40" s="208" t="s">
        <v>224</v>
      </c>
      <c r="J40" s="205" t="s">
        <v>224</v>
      </c>
      <c r="K40" s="200" t="s">
        <v>224</v>
      </c>
    </row>
    <row r="41" spans="1:11" ht="15.75">
      <c r="A41" s="406"/>
      <c r="B41" s="409" t="s">
        <v>23</v>
      </c>
      <c r="C41" s="185" t="s">
        <v>34</v>
      </c>
      <c r="D41" s="199" t="s">
        <v>224</v>
      </c>
      <c r="E41" s="200" t="s">
        <v>114</v>
      </c>
      <c r="F41" s="200" t="s">
        <v>115</v>
      </c>
      <c r="G41" s="221" t="s">
        <v>107</v>
      </c>
      <c r="H41" s="199" t="s">
        <v>108</v>
      </c>
      <c r="I41" s="208" t="s">
        <v>107</v>
      </c>
      <c r="J41" s="205" t="s">
        <v>109</v>
      </c>
      <c r="K41" s="200" t="s">
        <v>110</v>
      </c>
    </row>
    <row r="42" spans="1:11" ht="16.5" thickBot="1">
      <c r="A42" s="407"/>
      <c r="B42" s="411"/>
      <c r="C42" s="209" t="s">
        <v>35</v>
      </c>
      <c r="D42" s="210" t="s">
        <v>224</v>
      </c>
      <c r="E42" s="211" t="s">
        <v>224</v>
      </c>
      <c r="F42" s="211" t="s">
        <v>224</v>
      </c>
      <c r="G42" s="222" t="s">
        <v>224</v>
      </c>
      <c r="H42" s="210" t="s">
        <v>224</v>
      </c>
      <c r="I42" s="212" t="s">
        <v>224</v>
      </c>
      <c r="J42" s="213" t="s">
        <v>224</v>
      </c>
      <c r="K42" s="211" t="s">
        <v>224</v>
      </c>
    </row>
    <row r="43" spans="1:11" ht="16.5" thickTop="1">
      <c r="A43" s="405" t="s">
        <v>12</v>
      </c>
      <c r="B43" s="408" t="s">
        <v>92</v>
      </c>
      <c r="C43" s="184" t="s">
        <v>34</v>
      </c>
      <c r="D43" s="214" t="s">
        <v>224</v>
      </c>
      <c r="E43" s="215" t="s">
        <v>233</v>
      </c>
      <c r="F43" s="215" t="s">
        <v>231</v>
      </c>
      <c r="G43" s="220" t="s">
        <v>237</v>
      </c>
      <c r="H43" s="214" t="s">
        <v>138</v>
      </c>
      <c r="I43" s="218" t="s">
        <v>107</v>
      </c>
      <c r="J43" s="219" t="s">
        <v>224</v>
      </c>
      <c r="K43" s="215" t="s">
        <v>224</v>
      </c>
    </row>
    <row r="44" spans="1:11" ht="15.75">
      <c r="A44" s="406"/>
      <c r="B44" s="409"/>
      <c r="C44" s="185" t="s">
        <v>35</v>
      </c>
      <c r="D44" s="199" t="s">
        <v>224</v>
      </c>
      <c r="E44" s="200" t="s">
        <v>242</v>
      </c>
      <c r="F44" s="200" t="s">
        <v>243</v>
      </c>
      <c r="G44" s="221" t="s">
        <v>228</v>
      </c>
      <c r="H44" s="199" t="s">
        <v>138</v>
      </c>
      <c r="I44" s="208" t="s">
        <v>107</v>
      </c>
      <c r="J44" s="205" t="s">
        <v>224</v>
      </c>
      <c r="K44" s="200" t="s">
        <v>224</v>
      </c>
    </row>
    <row r="45" spans="1:11" ht="15.75">
      <c r="A45" s="406"/>
      <c r="B45" s="410" t="s">
        <v>93</v>
      </c>
      <c r="C45" s="185" t="s">
        <v>34</v>
      </c>
      <c r="D45" s="199" t="s">
        <v>224</v>
      </c>
      <c r="E45" s="200" t="s">
        <v>224</v>
      </c>
      <c r="F45" s="200" t="s">
        <v>224</v>
      </c>
      <c r="G45" s="221" t="s">
        <v>224</v>
      </c>
      <c r="H45" s="199" t="s">
        <v>224</v>
      </c>
      <c r="I45" s="208" t="s">
        <v>224</v>
      </c>
      <c r="J45" s="205" t="s">
        <v>224</v>
      </c>
      <c r="K45" s="200" t="s">
        <v>224</v>
      </c>
    </row>
    <row r="46" spans="1:11" ht="15.75">
      <c r="A46" s="406"/>
      <c r="B46" s="410"/>
      <c r="C46" s="185" t="s">
        <v>35</v>
      </c>
      <c r="D46" s="199" t="s">
        <v>224</v>
      </c>
      <c r="E46" s="200" t="s">
        <v>224</v>
      </c>
      <c r="F46" s="200" t="s">
        <v>224</v>
      </c>
      <c r="G46" s="221" t="s">
        <v>224</v>
      </c>
      <c r="H46" s="199" t="s">
        <v>224</v>
      </c>
      <c r="I46" s="208" t="s">
        <v>224</v>
      </c>
      <c r="J46" s="205" t="s">
        <v>224</v>
      </c>
      <c r="K46" s="200" t="s">
        <v>224</v>
      </c>
    </row>
    <row r="47" spans="1:11" ht="15.75">
      <c r="A47" s="406"/>
      <c r="B47" s="409" t="s">
        <v>23</v>
      </c>
      <c r="C47" s="185" t="s">
        <v>34</v>
      </c>
      <c r="D47" s="199" t="s">
        <v>224</v>
      </c>
      <c r="E47" s="200" t="s">
        <v>233</v>
      </c>
      <c r="F47" s="200" t="s">
        <v>231</v>
      </c>
      <c r="G47" s="221" t="s">
        <v>237</v>
      </c>
      <c r="H47" s="199" t="s">
        <v>138</v>
      </c>
      <c r="I47" s="208" t="s">
        <v>107</v>
      </c>
      <c r="J47" s="205" t="s">
        <v>224</v>
      </c>
      <c r="K47" s="200" t="s">
        <v>224</v>
      </c>
    </row>
    <row r="48" spans="1:11" ht="16.5" thickBot="1">
      <c r="A48" s="407"/>
      <c r="B48" s="411"/>
      <c r="C48" s="209" t="s">
        <v>35</v>
      </c>
      <c r="D48" s="210" t="s">
        <v>224</v>
      </c>
      <c r="E48" s="211" t="s">
        <v>224</v>
      </c>
      <c r="F48" s="211" t="s">
        <v>224</v>
      </c>
      <c r="G48" s="222" t="s">
        <v>224</v>
      </c>
      <c r="H48" s="210" t="s">
        <v>224</v>
      </c>
      <c r="I48" s="212" t="s">
        <v>224</v>
      </c>
      <c r="J48" s="213" t="s">
        <v>224</v>
      </c>
      <c r="K48" s="211" t="s">
        <v>224</v>
      </c>
    </row>
    <row r="49" spans="1:11" ht="16.5" thickTop="1">
      <c r="A49" s="405" t="s">
        <v>57</v>
      </c>
      <c r="B49" s="408" t="s">
        <v>92</v>
      </c>
      <c r="C49" s="184" t="s">
        <v>34</v>
      </c>
      <c r="D49" s="214" t="s">
        <v>224</v>
      </c>
      <c r="E49" s="215" t="s">
        <v>224</v>
      </c>
      <c r="F49" s="215" t="s">
        <v>224</v>
      </c>
      <c r="G49" s="220" t="s">
        <v>224</v>
      </c>
      <c r="H49" s="214" t="s">
        <v>224</v>
      </c>
      <c r="I49" s="218" t="s">
        <v>224</v>
      </c>
      <c r="J49" s="219" t="s">
        <v>224</v>
      </c>
      <c r="K49" s="215" t="s">
        <v>224</v>
      </c>
    </row>
    <row r="50" spans="1:11" ht="15.75">
      <c r="A50" s="406"/>
      <c r="B50" s="409"/>
      <c r="C50" s="185" t="s">
        <v>35</v>
      </c>
      <c r="D50" s="199" t="s">
        <v>224</v>
      </c>
      <c r="E50" s="200" t="s">
        <v>224</v>
      </c>
      <c r="F50" s="200" t="s">
        <v>224</v>
      </c>
      <c r="G50" s="221" t="s">
        <v>224</v>
      </c>
      <c r="H50" s="199" t="s">
        <v>224</v>
      </c>
      <c r="I50" s="208" t="s">
        <v>224</v>
      </c>
      <c r="J50" s="205" t="s">
        <v>224</v>
      </c>
      <c r="K50" s="200" t="s">
        <v>224</v>
      </c>
    </row>
    <row r="51" spans="1:11" ht="15.75">
      <c r="A51" s="406"/>
      <c r="B51" s="410" t="s">
        <v>93</v>
      </c>
      <c r="C51" s="185" t="s">
        <v>34</v>
      </c>
      <c r="D51" s="199" t="s">
        <v>224</v>
      </c>
      <c r="E51" s="200" t="s">
        <v>224</v>
      </c>
      <c r="F51" s="200" t="s">
        <v>224</v>
      </c>
      <c r="G51" s="221" t="s">
        <v>224</v>
      </c>
      <c r="H51" s="199" t="s">
        <v>224</v>
      </c>
      <c r="I51" s="208" t="s">
        <v>224</v>
      </c>
      <c r="J51" s="205" t="s">
        <v>224</v>
      </c>
      <c r="K51" s="200" t="s">
        <v>224</v>
      </c>
    </row>
    <row r="52" spans="1:11" ht="15.75">
      <c r="A52" s="406"/>
      <c r="B52" s="410"/>
      <c r="C52" s="185" t="s">
        <v>35</v>
      </c>
      <c r="D52" s="199" t="s">
        <v>224</v>
      </c>
      <c r="E52" s="200" t="s">
        <v>224</v>
      </c>
      <c r="F52" s="200" t="s">
        <v>224</v>
      </c>
      <c r="G52" s="221" t="s">
        <v>224</v>
      </c>
      <c r="H52" s="199" t="s">
        <v>224</v>
      </c>
      <c r="I52" s="208" t="s">
        <v>224</v>
      </c>
      <c r="J52" s="205" t="s">
        <v>224</v>
      </c>
      <c r="K52" s="200" t="s">
        <v>224</v>
      </c>
    </row>
    <row r="53" spans="1:11" ht="15.75">
      <c r="A53" s="406"/>
      <c r="B53" s="409" t="s">
        <v>23</v>
      </c>
      <c r="C53" s="185" t="s">
        <v>34</v>
      </c>
      <c r="D53" s="199" t="s">
        <v>224</v>
      </c>
      <c r="E53" s="200" t="s">
        <v>111</v>
      </c>
      <c r="F53" s="200" t="s">
        <v>118</v>
      </c>
      <c r="G53" s="221" t="s">
        <v>119</v>
      </c>
      <c r="H53" s="199" t="s">
        <v>97</v>
      </c>
      <c r="I53" s="208" t="s">
        <v>107</v>
      </c>
      <c r="J53" s="205" t="s">
        <v>120</v>
      </c>
      <c r="K53" s="200" t="s">
        <v>121</v>
      </c>
    </row>
    <row r="54" spans="1:11" ht="16.5" thickBot="1">
      <c r="A54" s="407"/>
      <c r="B54" s="411"/>
      <c r="C54" s="209" t="s">
        <v>35</v>
      </c>
      <c r="D54" s="210" t="s">
        <v>224</v>
      </c>
      <c r="E54" s="211" t="s">
        <v>224</v>
      </c>
      <c r="F54" s="211" t="s">
        <v>224</v>
      </c>
      <c r="G54" s="222" t="s">
        <v>224</v>
      </c>
      <c r="H54" s="210" t="s">
        <v>224</v>
      </c>
      <c r="I54" s="212" t="s">
        <v>224</v>
      </c>
      <c r="J54" s="213" t="s">
        <v>224</v>
      </c>
      <c r="K54" s="211" t="s">
        <v>224</v>
      </c>
    </row>
    <row r="55" spans="1:11" ht="16.5" thickTop="1">
      <c r="A55" s="405" t="s">
        <v>13</v>
      </c>
      <c r="B55" s="408" t="s">
        <v>92</v>
      </c>
      <c r="C55" s="184" t="s">
        <v>34</v>
      </c>
      <c r="D55" s="214" t="s">
        <v>224</v>
      </c>
      <c r="E55" s="215" t="s">
        <v>224</v>
      </c>
      <c r="F55" s="215" t="s">
        <v>224</v>
      </c>
      <c r="G55" s="220" t="s">
        <v>224</v>
      </c>
      <c r="H55" s="214" t="s">
        <v>224</v>
      </c>
      <c r="I55" s="218" t="s">
        <v>224</v>
      </c>
      <c r="J55" s="219" t="s">
        <v>224</v>
      </c>
      <c r="K55" s="215" t="s">
        <v>224</v>
      </c>
    </row>
    <row r="56" spans="1:11" ht="15.75">
      <c r="A56" s="406"/>
      <c r="B56" s="409"/>
      <c r="C56" s="185" t="s">
        <v>35</v>
      </c>
      <c r="D56" s="199" t="s">
        <v>224</v>
      </c>
      <c r="E56" s="200" t="s">
        <v>122</v>
      </c>
      <c r="F56" s="200" t="s">
        <v>224</v>
      </c>
      <c r="G56" s="221" t="s">
        <v>123</v>
      </c>
      <c r="H56" s="199" t="s">
        <v>97</v>
      </c>
      <c r="I56" s="208" t="s">
        <v>124</v>
      </c>
      <c r="J56" s="205" t="s">
        <v>224</v>
      </c>
      <c r="K56" s="200" t="s">
        <v>224</v>
      </c>
    </row>
    <row r="57" spans="1:11" ht="15.75">
      <c r="A57" s="406"/>
      <c r="B57" s="410" t="s">
        <v>93</v>
      </c>
      <c r="C57" s="185" t="s">
        <v>34</v>
      </c>
      <c r="D57" s="199" t="s">
        <v>224</v>
      </c>
      <c r="E57" s="200" t="s">
        <v>224</v>
      </c>
      <c r="F57" s="200" t="s">
        <v>224</v>
      </c>
      <c r="G57" s="221" t="s">
        <v>224</v>
      </c>
      <c r="H57" s="199" t="s">
        <v>224</v>
      </c>
      <c r="I57" s="208" t="s">
        <v>224</v>
      </c>
      <c r="J57" s="205" t="s">
        <v>224</v>
      </c>
      <c r="K57" s="200" t="s">
        <v>224</v>
      </c>
    </row>
    <row r="58" spans="1:11" ht="15.75">
      <c r="A58" s="406"/>
      <c r="B58" s="410"/>
      <c r="C58" s="185" t="s">
        <v>35</v>
      </c>
      <c r="D58" s="199" t="s">
        <v>224</v>
      </c>
      <c r="E58" s="327" t="s">
        <v>224</v>
      </c>
      <c r="F58" s="327" t="s">
        <v>224</v>
      </c>
      <c r="G58" s="331" t="s">
        <v>224</v>
      </c>
      <c r="H58" s="340" t="s">
        <v>224</v>
      </c>
      <c r="I58" s="341" t="s">
        <v>224</v>
      </c>
      <c r="J58" s="335" t="s">
        <v>224</v>
      </c>
      <c r="K58" s="327" t="s">
        <v>224</v>
      </c>
    </row>
    <row r="59" spans="1:11" ht="15.75">
      <c r="A59" s="406"/>
      <c r="B59" s="409" t="s">
        <v>23</v>
      </c>
      <c r="C59" s="185" t="s">
        <v>34</v>
      </c>
      <c r="D59" s="199" t="s">
        <v>224</v>
      </c>
      <c r="E59" s="200" t="s">
        <v>125</v>
      </c>
      <c r="F59" s="200"/>
      <c r="G59" s="221" t="s">
        <v>99</v>
      </c>
      <c r="H59" s="199" t="s">
        <v>97</v>
      </c>
      <c r="I59" s="208" t="s">
        <v>107</v>
      </c>
      <c r="J59" s="205" t="s">
        <v>224</v>
      </c>
      <c r="K59" s="205" t="s">
        <v>224</v>
      </c>
    </row>
    <row r="60" spans="1:11" ht="16.5" thickBot="1">
      <c r="A60" s="407"/>
      <c r="B60" s="411"/>
      <c r="C60" s="209" t="s">
        <v>35</v>
      </c>
      <c r="D60" s="210" t="s">
        <v>224</v>
      </c>
      <c r="E60" s="211" t="s">
        <v>224</v>
      </c>
      <c r="F60" s="211" t="s">
        <v>224</v>
      </c>
      <c r="G60" s="222" t="s">
        <v>224</v>
      </c>
      <c r="H60" s="210" t="s">
        <v>224</v>
      </c>
      <c r="I60" s="212" t="s">
        <v>224</v>
      </c>
      <c r="J60" s="213" t="s">
        <v>224</v>
      </c>
      <c r="K60" s="211" t="s">
        <v>224</v>
      </c>
    </row>
    <row r="61" spans="1:11" ht="16.5" thickTop="1">
      <c r="A61" s="405" t="s">
        <v>14</v>
      </c>
      <c r="B61" s="408" t="s">
        <v>92</v>
      </c>
      <c r="C61" s="184" t="s">
        <v>34</v>
      </c>
      <c r="D61" s="214" t="s">
        <v>224</v>
      </c>
      <c r="E61" s="420" t="s">
        <v>105</v>
      </c>
      <c r="F61" s="420"/>
      <c r="G61" s="220" t="s">
        <v>237</v>
      </c>
      <c r="H61" s="214" t="s">
        <v>244</v>
      </c>
      <c r="I61" s="218" t="s">
        <v>237</v>
      </c>
      <c r="J61" s="219" t="s">
        <v>245</v>
      </c>
      <c r="K61" s="215" t="s">
        <v>120</v>
      </c>
    </row>
    <row r="62" spans="1:11" ht="15.75">
      <c r="A62" s="406"/>
      <c r="B62" s="409"/>
      <c r="C62" s="185" t="s">
        <v>35</v>
      </c>
      <c r="D62" s="199" t="s">
        <v>224</v>
      </c>
      <c r="E62" s="421" t="s">
        <v>105</v>
      </c>
      <c r="F62" s="421"/>
      <c r="G62" s="221" t="s">
        <v>237</v>
      </c>
      <c r="H62" s="199" t="s">
        <v>244</v>
      </c>
      <c r="I62" s="208" t="s">
        <v>237</v>
      </c>
      <c r="J62" s="205" t="s">
        <v>245</v>
      </c>
      <c r="K62" s="200" t="s">
        <v>120</v>
      </c>
    </row>
    <row r="63" spans="1:11" ht="15.75">
      <c r="A63" s="406"/>
      <c r="B63" s="410" t="s">
        <v>93</v>
      </c>
      <c r="C63" s="185" t="s">
        <v>34</v>
      </c>
      <c r="D63" s="199" t="s">
        <v>224</v>
      </c>
      <c r="E63" s="421" t="s">
        <v>105</v>
      </c>
      <c r="F63" s="421"/>
      <c r="G63" s="221" t="s">
        <v>237</v>
      </c>
      <c r="H63" s="199" t="s">
        <v>244</v>
      </c>
      <c r="I63" s="208" t="s">
        <v>237</v>
      </c>
      <c r="J63" s="205" t="s">
        <v>245</v>
      </c>
      <c r="K63" s="200" t="s">
        <v>120</v>
      </c>
    </row>
    <row r="64" spans="1:11" ht="15.75">
      <c r="A64" s="406"/>
      <c r="B64" s="410"/>
      <c r="C64" s="185" t="s">
        <v>35</v>
      </c>
      <c r="D64" s="199" t="s">
        <v>224</v>
      </c>
      <c r="E64" s="328" t="s">
        <v>224</v>
      </c>
      <c r="F64" s="328" t="s">
        <v>224</v>
      </c>
      <c r="G64" s="332" t="s">
        <v>224</v>
      </c>
      <c r="H64" s="342" t="s">
        <v>224</v>
      </c>
      <c r="I64" s="343" t="s">
        <v>224</v>
      </c>
      <c r="J64" s="336" t="s">
        <v>224</v>
      </c>
      <c r="K64" s="328" t="s">
        <v>224</v>
      </c>
    </row>
    <row r="65" spans="1:11" ht="15.75">
      <c r="A65" s="406"/>
      <c r="B65" s="409" t="s">
        <v>23</v>
      </c>
      <c r="C65" s="185" t="s">
        <v>34</v>
      </c>
      <c r="D65" s="199" t="s">
        <v>224</v>
      </c>
      <c r="E65" s="421" t="s">
        <v>105</v>
      </c>
      <c r="F65" s="421"/>
      <c r="G65" s="221" t="s">
        <v>237</v>
      </c>
      <c r="H65" s="199" t="s">
        <v>244</v>
      </c>
      <c r="I65" s="208" t="s">
        <v>237</v>
      </c>
      <c r="J65" s="205" t="s">
        <v>245</v>
      </c>
      <c r="K65" s="200" t="s">
        <v>120</v>
      </c>
    </row>
    <row r="66" spans="1:11" ht="16.5" thickBot="1">
      <c r="A66" s="407"/>
      <c r="B66" s="411"/>
      <c r="C66" s="209" t="s">
        <v>35</v>
      </c>
      <c r="D66" s="210" t="s">
        <v>224</v>
      </c>
      <c r="E66" s="329" t="s">
        <v>224</v>
      </c>
      <c r="F66" s="329" t="s">
        <v>224</v>
      </c>
      <c r="G66" s="333" t="s">
        <v>224</v>
      </c>
      <c r="H66" s="344" t="s">
        <v>224</v>
      </c>
      <c r="I66" s="345" t="s">
        <v>224</v>
      </c>
      <c r="J66" s="337" t="s">
        <v>224</v>
      </c>
      <c r="K66" s="329" t="s">
        <v>224</v>
      </c>
    </row>
    <row r="67" spans="1:11" ht="16.5" thickTop="1">
      <c r="A67" s="405" t="s">
        <v>15</v>
      </c>
      <c r="B67" s="408" t="s">
        <v>92</v>
      </c>
      <c r="C67" s="184" t="s">
        <v>34</v>
      </c>
      <c r="D67" s="214" t="s">
        <v>126</v>
      </c>
      <c r="E67" s="215" t="s">
        <v>127</v>
      </c>
      <c r="F67" s="215" t="s">
        <v>128</v>
      </c>
      <c r="G67" s="220" t="s">
        <v>129</v>
      </c>
      <c r="H67" s="214" t="s">
        <v>130</v>
      </c>
      <c r="I67" s="218" t="s">
        <v>129</v>
      </c>
      <c r="J67" s="219" t="s">
        <v>224</v>
      </c>
      <c r="K67" s="215" t="s">
        <v>224</v>
      </c>
    </row>
    <row r="68" spans="1:11" ht="15.75">
      <c r="A68" s="406"/>
      <c r="B68" s="409"/>
      <c r="C68" s="185" t="s">
        <v>35</v>
      </c>
      <c r="D68" s="199" t="s">
        <v>224</v>
      </c>
      <c r="E68" s="200" t="s">
        <v>131</v>
      </c>
      <c r="F68" s="200" t="s">
        <v>132</v>
      </c>
      <c r="G68" s="221" t="s">
        <v>129</v>
      </c>
      <c r="H68" s="199" t="s">
        <v>130</v>
      </c>
      <c r="I68" s="208" t="s">
        <v>129</v>
      </c>
      <c r="J68" s="205" t="s">
        <v>224</v>
      </c>
      <c r="K68" s="200" t="s">
        <v>224</v>
      </c>
    </row>
    <row r="69" spans="1:11" ht="15.75">
      <c r="A69" s="406"/>
      <c r="B69" s="410" t="s">
        <v>93</v>
      </c>
      <c r="C69" s="185" t="s">
        <v>34</v>
      </c>
      <c r="D69" s="199" t="s">
        <v>224</v>
      </c>
      <c r="E69" s="200" t="s">
        <v>131</v>
      </c>
      <c r="F69" s="200" t="s">
        <v>132</v>
      </c>
      <c r="G69" s="221" t="s">
        <v>129</v>
      </c>
      <c r="H69" s="199" t="s">
        <v>130</v>
      </c>
      <c r="I69" s="208" t="s">
        <v>129</v>
      </c>
      <c r="J69" s="205" t="s">
        <v>224</v>
      </c>
      <c r="K69" s="200" t="s">
        <v>224</v>
      </c>
    </row>
    <row r="70" spans="1:11" ht="15.75">
      <c r="A70" s="406"/>
      <c r="B70" s="410"/>
      <c r="C70" s="185" t="s">
        <v>35</v>
      </c>
      <c r="D70" s="199" t="s">
        <v>224</v>
      </c>
      <c r="E70" s="200" t="s">
        <v>131</v>
      </c>
      <c r="F70" s="200" t="s">
        <v>132</v>
      </c>
      <c r="G70" s="221" t="s">
        <v>129</v>
      </c>
      <c r="H70" s="199" t="s">
        <v>130</v>
      </c>
      <c r="I70" s="208" t="s">
        <v>129</v>
      </c>
      <c r="J70" s="205" t="s">
        <v>224</v>
      </c>
      <c r="K70" s="200" t="s">
        <v>224</v>
      </c>
    </row>
    <row r="71" spans="1:11" ht="15.75">
      <c r="A71" s="406"/>
      <c r="B71" s="409" t="s">
        <v>23</v>
      </c>
      <c r="C71" s="185" t="s">
        <v>34</v>
      </c>
      <c r="D71" s="199" t="s">
        <v>126</v>
      </c>
      <c r="E71" s="200" t="s">
        <v>131</v>
      </c>
      <c r="F71" s="200" t="s">
        <v>132</v>
      </c>
      <c r="G71" s="221" t="s">
        <v>129</v>
      </c>
      <c r="H71" s="199" t="s">
        <v>130</v>
      </c>
      <c r="I71" s="208" t="s">
        <v>129</v>
      </c>
      <c r="J71" s="205" t="s">
        <v>224</v>
      </c>
      <c r="K71" s="200" t="s">
        <v>224</v>
      </c>
    </row>
    <row r="72" spans="1:11" ht="16.5" thickBot="1">
      <c r="A72" s="407"/>
      <c r="B72" s="411"/>
      <c r="C72" s="209" t="s">
        <v>35</v>
      </c>
      <c r="D72" s="210" t="s">
        <v>224</v>
      </c>
      <c r="E72" s="211" t="s">
        <v>131</v>
      </c>
      <c r="F72" s="211" t="s">
        <v>132</v>
      </c>
      <c r="G72" s="222" t="s">
        <v>129</v>
      </c>
      <c r="H72" s="210" t="s">
        <v>130</v>
      </c>
      <c r="I72" s="212" t="s">
        <v>129</v>
      </c>
      <c r="J72" s="213" t="s">
        <v>224</v>
      </c>
      <c r="K72" s="211" t="s">
        <v>224</v>
      </c>
    </row>
    <row r="73" spans="1:11" ht="16.5" customHeight="1" thickTop="1">
      <c r="A73" s="405" t="s">
        <v>16</v>
      </c>
      <c r="B73" s="408" t="s">
        <v>92</v>
      </c>
      <c r="C73" s="184" t="s">
        <v>34</v>
      </c>
      <c r="D73" s="214" t="s">
        <v>224</v>
      </c>
      <c r="E73" s="215" t="s">
        <v>133</v>
      </c>
      <c r="F73" s="215" t="s">
        <v>224</v>
      </c>
      <c r="G73" s="220" t="s">
        <v>134</v>
      </c>
      <c r="H73" s="214" t="s">
        <v>135</v>
      </c>
      <c r="I73" s="218" t="s">
        <v>136</v>
      </c>
      <c r="J73" s="219"/>
      <c r="K73" s="215"/>
    </row>
    <row r="74" spans="1:11" ht="15.75">
      <c r="A74" s="406"/>
      <c r="B74" s="409"/>
      <c r="C74" s="185" t="s">
        <v>35</v>
      </c>
      <c r="D74" s="199" t="s">
        <v>224</v>
      </c>
      <c r="E74" s="200" t="s">
        <v>224</v>
      </c>
      <c r="F74" s="200" t="s">
        <v>224</v>
      </c>
      <c r="G74" s="221" t="s">
        <v>224</v>
      </c>
      <c r="H74" s="199" t="s">
        <v>224</v>
      </c>
      <c r="I74" s="208" t="s">
        <v>224</v>
      </c>
      <c r="J74" s="205" t="s">
        <v>224</v>
      </c>
      <c r="K74" s="200" t="s">
        <v>224</v>
      </c>
    </row>
    <row r="75" spans="1:11" ht="15.75">
      <c r="A75" s="406"/>
      <c r="B75" s="410" t="s">
        <v>93</v>
      </c>
      <c r="C75" s="185" t="s">
        <v>34</v>
      </c>
      <c r="D75" s="199" t="s">
        <v>224</v>
      </c>
      <c r="E75" s="200" t="s">
        <v>137</v>
      </c>
      <c r="F75" s="200"/>
      <c r="G75" s="221" t="s">
        <v>138</v>
      </c>
      <c r="H75" s="199" t="s">
        <v>135</v>
      </c>
      <c r="I75" s="208" t="s">
        <v>136</v>
      </c>
      <c r="J75" s="205"/>
      <c r="K75" s="200"/>
    </row>
    <row r="76" spans="1:11" ht="15.75">
      <c r="A76" s="406"/>
      <c r="B76" s="410"/>
      <c r="C76" s="185" t="s">
        <v>35</v>
      </c>
      <c r="D76" s="199" t="s">
        <v>224</v>
      </c>
      <c r="E76" s="200" t="s">
        <v>224</v>
      </c>
      <c r="F76" s="200" t="s">
        <v>224</v>
      </c>
      <c r="G76" s="221" t="s">
        <v>224</v>
      </c>
      <c r="H76" s="199" t="s">
        <v>224</v>
      </c>
      <c r="I76" s="208" t="s">
        <v>224</v>
      </c>
      <c r="J76" s="205" t="s">
        <v>224</v>
      </c>
      <c r="K76" s="200" t="s">
        <v>224</v>
      </c>
    </row>
    <row r="77" spans="1:11" ht="15.75">
      <c r="A77" s="406"/>
      <c r="B77" s="409" t="s">
        <v>23</v>
      </c>
      <c r="C77" s="185" t="s">
        <v>34</v>
      </c>
      <c r="D77" s="199" t="s">
        <v>224</v>
      </c>
      <c r="E77" s="200" t="s">
        <v>224</v>
      </c>
      <c r="F77" s="200" t="s">
        <v>224</v>
      </c>
      <c r="G77" s="221" t="s">
        <v>224</v>
      </c>
      <c r="H77" s="199" t="s">
        <v>224</v>
      </c>
      <c r="I77" s="208" t="s">
        <v>224</v>
      </c>
      <c r="J77" s="205" t="s">
        <v>224</v>
      </c>
      <c r="K77" s="200" t="s">
        <v>224</v>
      </c>
    </row>
    <row r="78" spans="1:11" ht="16.5" thickBot="1">
      <c r="A78" s="407"/>
      <c r="B78" s="411"/>
      <c r="C78" s="209" t="s">
        <v>35</v>
      </c>
      <c r="D78" s="210" t="s">
        <v>224</v>
      </c>
      <c r="E78" s="211" t="s">
        <v>224</v>
      </c>
      <c r="F78" s="211" t="s">
        <v>224</v>
      </c>
      <c r="G78" s="222" t="s">
        <v>224</v>
      </c>
      <c r="H78" s="210" t="s">
        <v>224</v>
      </c>
      <c r="I78" s="212" t="s">
        <v>224</v>
      </c>
      <c r="J78" s="213" t="s">
        <v>224</v>
      </c>
      <c r="K78" s="211" t="s">
        <v>224</v>
      </c>
    </row>
    <row r="79" spans="1:11" ht="16.5" thickTop="1">
      <c r="A79" s="405" t="s">
        <v>17</v>
      </c>
      <c r="B79" s="408" t="s">
        <v>92</v>
      </c>
      <c r="C79" s="184" t="s">
        <v>34</v>
      </c>
      <c r="D79" s="214" t="s">
        <v>224</v>
      </c>
      <c r="E79" s="215" t="s">
        <v>139</v>
      </c>
      <c r="F79" s="215" t="s">
        <v>224</v>
      </c>
      <c r="G79" s="220" t="s">
        <v>116</v>
      </c>
      <c r="H79" s="214" t="s">
        <v>103</v>
      </c>
      <c r="I79" s="218" t="s">
        <v>103</v>
      </c>
      <c r="J79" s="219" t="s">
        <v>224</v>
      </c>
      <c r="K79" s="215" t="s">
        <v>224</v>
      </c>
    </row>
    <row r="80" spans="1:11" ht="15.75">
      <c r="A80" s="406"/>
      <c r="B80" s="409"/>
      <c r="C80" s="185" t="s">
        <v>35</v>
      </c>
      <c r="D80" s="199" t="s">
        <v>224</v>
      </c>
      <c r="E80" s="200" t="s">
        <v>139</v>
      </c>
      <c r="F80" s="200" t="s">
        <v>224</v>
      </c>
      <c r="G80" s="221" t="s">
        <v>116</v>
      </c>
      <c r="H80" s="199" t="s">
        <v>103</v>
      </c>
      <c r="I80" s="208" t="s">
        <v>103</v>
      </c>
      <c r="J80" s="205" t="s">
        <v>224</v>
      </c>
      <c r="K80" s="200" t="s">
        <v>224</v>
      </c>
    </row>
    <row r="81" spans="1:11" ht="15.75">
      <c r="A81" s="406"/>
      <c r="B81" s="410" t="s">
        <v>93</v>
      </c>
      <c r="C81" s="185" t="s">
        <v>34</v>
      </c>
      <c r="D81" s="199" t="s">
        <v>224</v>
      </c>
      <c r="E81" s="200" t="s">
        <v>139</v>
      </c>
      <c r="F81" s="200" t="s">
        <v>224</v>
      </c>
      <c r="G81" s="221" t="s">
        <v>116</v>
      </c>
      <c r="H81" s="199" t="s">
        <v>103</v>
      </c>
      <c r="I81" s="208" t="s">
        <v>103</v>
      </c>
      <c r="J81" s="205" t="s">
        <v>224</v>
      </c>
      <c r="K81" s="200" t="s">
        <v>224</v>
      </c>
    </row>
    <row r="82" spans="1:11" ht="15.75">
      <c r="A82" s="406"/>
      <c r="B82" s="410"/>
      <c r="C82" s="185" t="s">
        <v>35</v>
      </c>
      <c r="D82" s="199" t="s">
        <v>224</v>
      </c>
      <c r="E82" s="200" t="s">
        <v>139</v>
      </c>
      <c r="F82" s="200" t="s">
        <v>224</v>
      </c>
      <c r="G82" s="221" t="s">
        <v>116</v>
      </c>
      <c r="H82" s="199" t="s">
        <v>103</v>
      </c>
      <c r="I82" s="208" t="s">
        <v>103</v>
      </c>
      <c r="J82" s="205" t="s">
        <v>224</v>
      </c>
      <c r="K82" s="200" t="s">
        <v>224</v>
      </c>
    </row>
    <row r="83" spans="1:11" ht="15.75">
      <c r="A83" s="406"/>
      <c r="B83" s="409" t="s">
        <v>23</v>
      </c>
      <c r="C83" s="185" t="s">
        <v>34</v>
      </c>
      <c r="D83" s="199" t="s">
        <v>224</v>
      </c>
      <c r="E83" s="200" t="s">
        <v>224</v>
      </c>
      <c r="F83" s="200" t="s">
        <v>224</v>
      </c>
      <c r="G83" s="221" t="s">
        <v>224</v>
      </c>
      <c r="H83" s="199" t="s">
        <v>224</v>
      </c>
      <c r="I83" s="208" t="s">
        <v>224</v>
      </c>
      <c r="J83" s="205" t="s">
        <v>224</v>
      </c>
      <c r="K83" s="200" t="s">
        <v>224</v>
      </c>
    </row>
    <row r="84" spans="1:11" ht="16.5" thickBot="1">
      <c r="A84" s="407"/>
      <c r="B84" s="411"/>
      <c r="C84" s="209" t="s">
        <v>35</v>
      </c>
      <c r="D84" s="210" t="s">
        <v>224</v>
      </c>
      <c r="E84" s="211" t="s">
        <v>224</v>
      </c>
      <c r="F84" s="211" t="s">
        <v>224</v>
      </c>
      <c r="G84" s="222" t="s">
        <v>224</v>
      </c>
      <c r="H84" s="210" t="s">
        <v>224</v>
      </c>
      <c r="I84" s="212" t="s">
        <v>224</v>
      </c>
      <c r="J84" s="213" t="s">
        <v>224</v>
      </c>
      <c r="K84" s="211" t="s">
        <v>224</v>
      </c>
    </row>
    <row r="85" spans="1:11" ht="16.5" thickTop="1">
      <c r="A85" s="405" t="s">
        <v>18</v>
      </c>
      <c r="B85" s="408" t="s">
        <v>92</v>
      </c>
      <c r="C85" s="184" t="s">
        <v>34</v>
      </c>
      <c r="D85" s="214" t="s">
        <v>140</v>
      </c>
      <c r="E85" s="215" t="s">
        <v>141</v>
      </c>
      <c r="F85" s="215" t="s">
        <v>142</v>
      </c>
      <c r="G85" s="220" t="s">
        <v>138</v>
      </c>
      <c r="H85" s="214" t="s">
        <v>143</v>
      </c>
      <c r="I85" s="218" t="s">
        <v>144</v>
      </c>
      <c r="J85" s="219" t="s">
        <v>224</v>
      </c>
      <c r="K85" s="215" t="s">
        <v>224</v>
      </c>
    </row>
    <row r="86" spans="1:11" ht="15.75">
      <c r="A86" s="406"/>
      <c r="B86" s="409"/>
      <c r="C86" s="185" t="s">
        <v>35</v>
      </c>
      <c r="D86" s="199" t="s">
        <v>224</v>
      </c>
      <c r="E86" s="200" t="s">
        <v>145</v>
      </c>
      <c r="F86" s="200" t="s">
        <v>127</v>
      </c>
      <c r="G86" s="221" t="s">
        <v>101</v>
      </c>
      <c r="H86" s="199" t="s">
        <v>146</v>
      </c>
      <c r="I86" s="208" t="s">
        <v>138</v>
      </c>
      <c r="J86" s="205" t="s">
        <v>224</v>
      </c>
      <c r="K86" s="200" t="s">
        <v>224</v>
      </c>
    </row>
    <row r="87" spans="1:11" ht="15.75">
      <c r="A87" s="406"/>
      <c r="B87" s="410" t="s">
        <v>93</v>
      </c>
      <c r="C87" s="185" t="s">
        <v>34</v>
      </c>
      <c r="D87" s="199" t="s">
        <v>224</v>
      </c>
      <c r="E87" s="200" t="s">
        <v>224</v>
      </c>
      <c r="F87" s="200" t="s">
        <v>224</v>
      </c>
      <c r="G87" s="221" t="s">
        <v>224</v>
      </c>
      <c r="H87" s="199" t="s">
        <v>224</v>
      </c>
      <c r="I87" s="208" t="s">
        <v>224</v>
      </c>
      <c r="J87" s="205" t="s">
        <v>224</v>
      </c>
      <c r="K87" s="200" t="s">
        <v>224</v>
      </c>
    </row>
    <row r="88" spans="1:11" ht="15.75">
      <c r="A88" s="406"/>
      <c r="B88" s="410"/>
      <c r="C88" s="185" t="s">
        <v>35</v>
      </c>
      <c r="D88" s="199" t="s">
        <v>224</v>
      </c>
      <c r="E88" s="200" t="s">
        <v>224</v>
      </c>
      <c r="F88" s="200" t="s">
        <v>224</v>
      </c>
      <c r="G88" s="221" t="s">
        <v>224</v>
      </c>
      <c r="H88" s="199" t="s">
        <v>224</v>
      </c>
      <c r="I88" s="208" t="s">
        <v>224</v>
      </c>
      <c r="J88" s="205" t="s">
        <v>224</v>
      </c>
      <c r="K88" s="200" t="s">
        <v>224</v>
      </c>
    </row>
    <row r="89" spans="1:11" ht="15.75">
      <c r="A89" s="406"/>
      <c r="B89" s="409" t="s">
        <v>23</v>
      </c>
      <c r="C89" s="185" t="s">
        <v>34</v>
      </c>
      <c r="D89" s="199" t="s">
        <v>147</v>
      </c>
      <c r="E89" s="200" t="s">
        <v>141</v>
      </c>
      <c r="F89" s="200" t="s">
        <v>142</v>
      </c>
      <c r="G89" s="221" t="s">
        <v>138</v>
      </c>
      <c r="H89" s="199" t="s">
        <v>143</v>
      </c>
      <c r="I89" s="208" t="s">
        <v>144</v>
      </c>
      <c r="J89" s="205" t="s">
        <v>224</v>
      </c>
      <c r="K89" s="200" t="s">
        <v>224</v>
      </c>
    </row>
    <row r="90" spans="1:11" ht="16.5" thickBot="1">
      <c r="A90" s="407"/>
      <c r="B90" s="411"/>
      <c r="C90" s="209" t="s">
        <v>35</v>
      </c>
      <c r="D90" s="210" t="s">
        <v>147</v>
      </c>
      <c r="E90" s="211" t="s">
        <v>145</v>
      </c>
      <c r="F90" s="211" t="s">
        <v>127</v>
      </c>
      <c r="G90" s="222" t="s">
        <v>101</v>
      </c>
      <c r="H90" s="210" t="s">
        <v>146</v>
      </c>
      <c r="I90" s="212" t="s">
        <v>138</v>
      </c>
      <c r="J90" s="213" t="s">
        <v>224</v>
      </c>
      <c r="K90" s="211" t="s">
        <v>224</v>
      </c>
    </row>
    <row r="91" spans="1:11" ht="16.5" thickTop="1">
      <c r="A91" s="405" t="s">
        <v>19</v>
      </c>
      <c r="B91" s="408" t="s">
        <v>92</v>
      </c>
      <c r="C91" s="184" t="s">
        <v>34</v>
      </c>
      <c r="D91" s="214" t="s">
        <v>224</v>
      </c>
      <c r="E91" s="215" t="s">
        <v>148</v>
      </c>
      <c r="F91" s="215" t="s">
        <v>105</v>
      </c>
      <c r="G91" s="226" t="s">
        <v>149</v>
      </c>
      <c r="H91" s="214" t="s">
        <v>150</v>
      </c>
      <c r="I91" s="227" t="s">
        <v>151</v>
      </c>
      <c r="J91" s="219" t="s">
        <v>224</v>
      </c>
      <c r="K91" s="215" t="s">
        <v>224</v>
      </c>
    </row>
    <row r="92" spans="1:11" ht="15.75">
      <c r="A92" s="406"/>
      <c r="B92" s="409"/>
      <c r="C92" s="185" t="s">
        <v>35</v>
      </c>
      <c r="D92" s="214" t="s">
        <v>224</v>
      </c>
      <c r="E92" s="228" t="s">
        <v>117</v>
      </c>
      <c r="F92" s="200"/>
      <c r="G92" s="229" t="s">
        <v>134</v>
      </c>
      <c r="H92" s="199" t="s">
        <v>150</v>
      </c>
      <c r="I92" s="230" t="s">
        <v>151</v>
      </c>
      <c r="J92" s="205" t="s">
        <v>224</v>
      </c>
      <c r="K92" s="200" t="s">
        <v>224</v>
      </c>
    </row>
    <row r="93" spans="1:11" ht="15.75">
      <c r="A93" s="406"/>
      <c r="B93" s="410" t="s">
        <v>93</v>
      </c>
      <c r="C93" s="185" t="s">
        <v>34</v>
      </c>
      <c r="D93" s="214" t="s">
        <v>224</v>
      </c>
      <c r="E93" s="200" t="s">
        <v>152</v>
      </c>
      <c r="F93" s="200" t="s">
        <v>153</v>
      </c>
      <c r="G93" s="229" t="s">
        <v>134</v>
      </c>
      <c r="H93" s="199" t="s">
        <v>150</v>
      </c>
      <c r="I93" s="230" t="s">
        <v>151</v>
      </c>
      <c r="J93" s="205" t="s">
        <v>224</v>
      </c>
      <c r="K93" s="200" t="s">
        <v>224</v>
      </c>
    </row>
    <row r="94" spans="1:11" ht="15.75">
      <c r="A94" s="406"/>
      <c r="B94" s="410"/>
      <c r="C94" s="185" t="s">
        <v>35</v>
      </c>
      <c r="D94" s="214" t="s">
        <v>224</v>
      </c>
      <c r="E94" s="200" t="s">
        <v>224</v>
      </c>
      <c r="F94" s="200" t="s">
        <v>224</v>
      </c>
      <c r="G94" s="221" t="s">
        <v>224</v>
      </c>
      <c r="H94" s="199" t="s">
        <v>224</v>
      </c>
      <c r="I94" s="208" t="s">
        <v>224</v>
      </c>
      <c r="J94" s="205" t="s">
        <v>224</v>
      </c>
      <c r="K94" s="200" t="s">
        <v>224</v>
      </c>
    </row>
    <row r="95" spans="1:11" ht="15.75">
      <c r="A95" s="406"/>
      <c r="B95" s="409" t="s">
        <v>23</v>
      </c>
      <c r="C95" s="185" t="s">
        <v>34</v>
      </c>
      <c r="D95" s="214" t="s">
        <v>224</v>
      </c>
      <c r="E95" s="200" t="s">
        <v>224</v>
      </c>
      <c r="F95" s="200" t="s">
        <v>224</v>
      </c>
      <c r="G95" s="221" t="s">
        <v>224</v>
      </c>
      <c r="H95" s="199" t="s">
        <v>224</v>
      </c>
      <c r="I95" s="208" t="s">
        <v>224</v>
      </c>
      <c r="J95" s="205" t="s">
        <v>224</v>
      </c>
      <c r="K95" s="200" t="s">
        <v>224</v>
      </c>
    </row>
    <row r="96" spans="1:11" ht="16.5" thickBot="1">
      <c r="A96" s="407"/>
      <c r="B96" s="411"/>
      <c r="C96" s="209" t="s">
        <v>35</v>
      </c>
      <c r="D96" s="210" t="s">
        <v>224</v>
      </c>
      <c r="E96" s="211" t="s">
        <v>224</v>
      </c>
      <c r="F96" s="211" t="s">
        <v>224</v>
      </c>
      <c r="G96" s="222" t="s">
        <v>224</v>
      </c>
      <c r="H96" s="210" t="s">
        <v>224</v>
      </c>
      <c r="I96" s="212" t="s">
        <v>224</v>
      </c>
      <c r="J96" s="213" t="s">
        <v>224</v>
      </c>
      <c r="K96" s="211" t="s">
        <v>224</v>
      </c>
    </row>
    <row r="97" spans="1:11" ht="16.5" thickTop="1">
      <c r="A97" s="405" t="s">
        <v>20</v>
      </c>
      <c r="B97" s="408" t="s">
        <v>92</v>
      </c>
      <c r="C97" s="184" t="s">
        <v>34</v>
      </c>
      <c r="D97" s="214" t="s">
        <v>154</v>
      </c>
      <c r="E97" s="215" t="s">
        <v>155</v>
      </c>
      <c r="F97" s="215" t="s">
        <v>156</v>
      </c>
      <c r="G97" s="220" t="s">
        <v>157</v>
      </c>
      <c r="H97" s="214" t="s">
        <v>158</v>
      </c>
      <c r="I97" s="218" t="s">
        <v>159</v>
      </c>
      <c r="J97" s="219" t="s">
        <v>224</v>
      </c>
      <c r="K97" s="215" t="s">
        <v>224</v>
      </c>
    </row>
    <row r="98" spans="1:11" ht="15.75">
      <c r="A98" s="406"/>
      <c r="B98" s="409"/>
      <c r="C98" s="185" t="s">
        <v>35</v>
      </c>
      <c r="D98" s="199" t="s">
        <v>160</v>
      </c>
      <c r="E98" s="200" t="s">
        <v>155</v>
      </c>
      <c r="F98" s="200" t="s">
        <v>156</v>
      </c>
      <c r="G98" s="221" t="s">
        <v>157</v>
      </c>
      <c r="H98" s="199" t="s">
        <v>161</v>
      </c>
      <c r="I98" s="208" t="s">
        <v>159</v>
      </c>
      <c r="J98" s="205" t="s">
        <v>224</v>
      </c>
      <c r="K98" s="200" t="s">
        <v>224</v>
      </c>
    </row>
    <row r="99" spans="1:11" ht="15.75">
      <c r="A99" s="406"/>
      <c r="B99" s="410" t="s">
        <v>93</v>
      </c>
      <c r="C99" s="185" t="s">
        <v>34</v>
      </c>
      <c r="D99" s="199" t="s">
        <v>224</v>
      </c>
      <c r="E99" s="200" t="s">
        <v>162</v>
      </c>
      <c r="F99" s="200" t="s">
        <v>156</v>
      </c>
      <c r="G99" s="221" t="s">
        <v>163</v>
      </c>
      <c r="H99" s="199" t="s">
        <v>164</v>
      </c>
      <c r="I99" s="208" t="s">
        <v>159</v>
      </c>
      <c r="J99" s="205" t="s">
        <v>224</v>
      </c>
      <c r="K99" s="200" t="s">
        <v>224</v>
      </c>
    </row>
    <row r="100" spans="1:11" ht="15.75">
      <c r="A100" s="406"/>
      <c r="B100" s="410"/>
      <c r="C100" s="185" t="s">
        <v>35</v>
      </c>
      <c r="D100" s="199" t="s">
        <v>224</v>
      </c>
      <c r="E100" s="200" t="s">
        <v>165</v>
      </c>
      <c r="F100" s="200"/>
      <c r="G100" s="221" t="s">
        <v>166</v>
      </c>
      <c r="H100" s="199" t="s">
        <v>158</v>
      </c>
      <c r="I100" s="208" t="s">
        <v>167</v>
      </c>
      <c r="J100" s="205" t="s">
        <v>224</v>
      </c>
      <c r="K100" s="200" t="s">
        <v>224</v>
      </c>
    </row>
    <row r="101" spans="1:11" ht="15.75">
      <c r="A101" s="406"/>
      <c r="B101" s="409" t="s">
        <v>23</v>
      </c>
      <c r="C101" s="185" t="s">
        <v>34</v>
      </c>
      <c r="D101" s="199" t="s">
        <v>224</v>
      </c>
      <c r="E101" s="200" t="s">
        <v>224</v>
      </c>
      <c r="F101" s="200" t="s">
        <v>224</v>
      </c>
      <c r="G101" s="221" t="s">
        <v>224</v>
      </c>
      <c r="H101" s="199" t="s">
        <v>224</v>
      </c>
      <c r="I101" s="208" t="s">
        <v>224</v>
      </c>
      <c r="J101" s="205" t="s">
        <v>224</v>
      </c>
      <c r="K101" s="200" t="s">
        <v>224</v>
      </c>
    </row>
    <row r="102" spans="1:11" ht="16.5" thickBot="1">
      <c r="A102" s="407"/>
      <c r="B102" s="411"/>
      <c r="C102" s="209" t="s">
        <v>35</v>
      </c>
      <c r="D102" s="210" t="s">
        <v>224</v>
      </c>
      <c r="E102" s="211" t="s">
        <v>224</v>
      </c>
      <c r="F102" s="211" t="s">
        <v>224</v>
      </c>
      <c r="G102" s="222" t="s">
        <v>224</v>
      </c>
      <c r="H102" s="210" t="s">
        <v>224</v>
      </c>
      <c r="I102" s="212" t="s">
        <v>224</v>
      </c>
      <c r="J102" s="213" t="s">
        <v>224</v>
      </c>
      <c r="K102" s="211" t="s">
        <v>224</v>
      </c>
    </row>
    <row r="103" spans="1:11" ht="16.5" thickTop="1">
      <c r="A103" s="426" t="s">
        <v>21</v>
      </c>
      <c r="B103" s="427" t="s">
        <v>92</v>
      </c>
      <c r="C103" s="231" t="s">
        <v>34</v>
      </c>
      <c r="D103" s="232" t="s">
        <v>168</v>
      </c>
      <c r="E103" s="223" t="s">
        <v>224</v>
      </c>
      <c r="F103" s="223" t="s">
        <v>224</v>
      </c>
      <c r="G103" s="233" t="s">
        <v>169</v>
      </c>
      <c r="H103" s="232" t="s">
        <v>170</v>
      </c>
      <c r="I103" s="234" t="s">
        <v>169</v>
      </c>
      <c r="J103" s="219" t="s">
        <v>224</v>
      </c>
      <c r="K103" s="215" t="s">
        <v>224</v>
      </c>
    </row>
    <row r="104" spans="1:11" ht="15.75">
      <c r="A104" s="406"/>
      <c r="B104" s="409"/>
      <c r="C104" s="185" t="s">
        <v>35</v>
      </c>
      <c r="D104" s="199" t="s">
        <v>171</v>
      </c>
      <c r="E104" s="200" t="s">
        <v>224</v>
      </c>
      <c r="F104" s="200" t="s">
        <v>224</v>
      </c>
      <c r="G104" s="221" t="s">
        <v>169</v>
      </c>
      <c r="H104" s="199" t="s">
        <v>170</v>
      </c>
      <c r="I104" s="208" t="s">
        <v>169</v>
      </c>
      <c r="J104" s="205" t="s">
        <v>224</v>
      </c>
      <c r="K104" s="200" t="s">
        <v>224</v>
      </c>
    </row>
    <row r="105" spans="1:11" ht="15.75">
      <c r="A105" s="406"/>
      <c r="B105" s="410" t="s">
        <v>93</v>
      </c>
      <c r="C105" s="185" t="s">
        <v>34</v>
      </c>
      <c r="D105" s="199" t="s">
        <v>224</v>
      </c>
      <c r="E105" s="200" t="s">
        <v>172</v>
      </c>
      <c r="F105" s="200" t="s">
        <v>173</v>
      </c>
      <c r="G105" s="221" t="s">
        <v>103</v>
      </c>
      <c r="H105" s="199" t="s">
        <v>174</v>
      </c>
      <c r="I105" s="208" t="s">
        <v>174</v>
      </c>
      <c r="J105" s="205" t="s">
        <v>224</v>
      </c>
      <c r="K105" s="200" t="s">
        <v>224</v>
      </c>
    </row>
    <row r="106" spans="1:11" ht="15.75">
      <c r="A106" s="406"/>
      <c r="B106" s="410"/>
      <c r="C106" s="185" t="s">
        <v>35</v>
      </c>
      <c r="D106" s="199" t="s">
        <v>224</v>
      </c>
      <c r="E106" s="200" t="s">
        <v>172</v>
      </c>
      <c r="F106" s="200" t="s">
        <v>173</v>
      </c>
      <c r="G106" s="221" t="s">
        <v>104</v>
      </c>
      <c r="H106" s="199" t="s">
        <v>174</v>
      </c>
      <c r="I106" s="208" t="s">
        <v>174</v>
      </c>
      <c r="J106" s="205" t="s">
        <v>224</v>
      </c>
      <c r="K106" s="200" t="s">
        <v>224</v>
      </c>
    </row>
    <row r="107" spans="1:11" ht="15.75">
      <c r="A107" s="406"/>
      <c r="B107" s="409" t="s">
        <v>23</v>
      </c>
      <c r="C107" s="185" t="s">
        <v>34</v>
      </c>
      <c r="D107" s="199" t="s">
        <v>224</v>
      </c>
      <c r="E107" s="200" t="s">
        <v>224</v>
      </c>
      <c r="F107" s="200" t="s">
        <v>224</v>
      </c>
      <c r="G107" s="221" t="s">
        <v>224</v>
      </c>
      <c r="H107" s="199" t="s">
        <v>224</v>
      </c>
      <c r="I107" s="208" t="s">
        <v>224</v>
      </c>
      <c r="J107" s="205" t="s">
        <v>224</v>
      </c>
      <c r="K107" s="200" t="s">
        <v>224</v>
      </c>
    </row>
    <row r="108" spans="1:11" ht="16.5" thickBot="1">
      <c r="A108" s="407"/>
      <c r="B108" s="411"/>
      <c r="C108" s="209" t="s">
        <v>35</v>
      </c>
      <c r="D108" s="210" t="s">
        <v>224</v>
      </c>
      <c r="E108" s="211" t="s">
        <v>224</v>
      </c>
      <c r="F108" s="211" t="s">
        <v>224</v>
      </c>
      <c r="G108" s="222" t="s">
        <v>224</v>
      </c>
      <c r="H108" s="210" t="s">
        <v>224</v>
      </c>
      <c r="I108" s="212" t="s">
        <v>224</v>
      </c>
      <c r="J108" s="213" t="s">
        <v>224</v>
      </c>
      <c r="K108" s="211" t="s">
        <v>224</v>
      </c>
    </row>
    <row r="109" ht="13.5" thickTop="1"/>
  </sheetData>
  <mergeCells count="82">
    <mergeCell ref="A49:A54"/>
    <mergeCell ref="A55:A60"/>
    <mergeCell ref="B77:B78"/>
    <mergeCell ref="B79:B80"/>
    <mergeCell ref="B73:B74"/>
    <mergeCell ref="B75:B76"/>
    <mergeCell ref="A73:A78"/>
    <mergeCell ref="A79:A84"/>
    <mergeCell ref="B81:B82"/>
    <mergeCell ref="B83:B84"/>
    <mergeCell ref="B23:B24"/>
    <mergeCell ref="B25:B26"/>
    <mergeCell ref="B69:B70"/>
    <mergeCell ref="B71:B72"/>
    <mergeCell ref="B49:B50"/>
    <mergeCell ref="B51:B52"/>
    <mergeCell ref="B53:B54"/>
    <mergeCell ref="B55:B56"/>
    <mergeCell ref="B57:B58"/>
    <mergeCell ref="B65:B66"/>
    <mergeCell ref="B11:B12"/>
    <mergeCell ref="B13:B14"/>
    <mergeCell ref="B19:B20"/>
    <mergeCell ref="B21:B22"/>
    <mergeCell ref="E63:F63"/>
    <mergeCell ref="E65:F65"/>
    <mergeCell ref="A103:A108"/>
    <mergeCell ref="B103:B104"/>
    <mergeCell ref="B105:B106"/>
    <mergeCell ref="B107:B108"/>
    <mergeCell ref="B63:B64"/>
    <mergeCell ref="B67:B68"/>
    <mergeCell ref="A85:A90"/>
    <mergeCell ref="B85:B86"/>
    <mergeCell ref="I5:I6"/>
    <mergeCell ref="K5:K6"/>
    <mergeCell ref="J5:J6"/>
    <mergeCell ref="A31:A36"/>
    <mergeCell ref="B7:B8"/>
    <mergeCell ref="B9:B10"/>
    <mergeCell ref="B15:B16"/>
    <mergeCell ref="B17:B18"/>
    <mergeCell ref="B27:B28"/>
    <mergeCell ref="B29:B30"/>
    <mergeCell ref="E61:F61"/>
    <mergeCell ref="E62:F62"/>
    <mergeCell ref="G5:G6"/>
    <mergeCell ref="H5:H6"/>
    <mergeCell ref="E5:F5"/>
    <mergeCell ref="A5:A6"/>
    <mergeCell ref="B5:B6"/>
    <mergeCell ref="C5:C6"/>
    <mergeCell ref="D5:D6"/>
    <mergeCell ref="A7:A12"/>
    <mergeCell ref="A13:A18"/>
    <mergeCell ref="A19:A24"/>
    <mergeCell ref="A25:A30"/>
    <mergeCell ref="B31:B32"/>
    <mergeCell ref="B33:B34"/>
    <mergeCell ref="B35:B36"/>
    <mergeCell ref="A37:A42"/>
    <mergeCell ref="B37:B38"/>
    <mergeCell ref="B39:B40"/>
    <mergeCell ref="B41:B42"/>
    <mergeCell ref="A43:A48"/>
    <mergeCell ref="B43:B44"/>
    <mergeCell ref="B45:B46"/>
    <mergeCell ref="B47:B48"/>
    <mergeCell ref="B59:B60"/>
    <mergeCell ref="A61:A66"/>
    <mergeCell ref="B61:B62"/>
    <mergeCell ref="A67:A72"/>
    <mergeCell ref="B87:B88"/>
    <mergeCell ref="B89:B90"/>
    <mergeCell ref="A91:A96"/>
    <mergeCell ref="B91:B92"/>
    <mergeCell ref="B93:B94"/>
    <mergeCell ref="B95:B96"/>
    <mergeCell ref="A97:A102"/>
    <mergeCell ref="B97:B98"/>
    <mergeCell ref="B99:B100"/>
    <mergeCell ref="B101:B102"/>
  </mergeCells>
  <printOptions horizontalCentered="1"/>
  <pageMargins left="0.35433070866141736" right="0.2362204724409449" top="0.7086614173228347" bottom="0.5118110236220472" header="0.5118110236220472" footer="0.5118110236220472"/>
  <pageSetup horizontalDpi="600" verticalDpi="600" orientation="landscape" paperSize="9" r:id="rId1"/>
  <rowBreaks count="3" manualBreakCount="3">
    <brk id="30" max="255" man="1"/>
    <brk id="60" max="10" man="1"/>
    <brk id="90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C3" sqref="C3"/>
    </sheetView>
  </sheetViews>
  <sheetFormatPr defaultColWidth="9.00390625" defaultRowHeight="12.75"/>
  <cols>
    <col min="1" max="1" width="11.75390625" style="0" customWidth="1"/>
    <col min="2" max="2" width="15.375" style="0" customWidth="1"/>
    <col min="3" max="3" width="11.125" style="0" customWidth="1"/>
    <col min="4" max="4" width="14.875" style="0" customWidth="1"/>
    <col min="5" max="5" width="22.375" style="0" customWidth="1"/>
    <col min="6" max="6" width="36.875" style="0" customWidth="1"/>
    <col min="7" max="7" width="23.75390625" style="0" customWidth="1"/>
    <col min="8" max="8" width="18.875" style="287" customWidth="1"/>
    <col min="9" max="9" width="23.875" style="0" customWidth="1"/>
  </cols>
  <sheetData>
    <row r="1" spans="1:8" ht="20.25">
      <c r="A1" s="188" t="s">
        <v>175</v>
      </c>
      <c r="B1" s="2"/>
      <c r="C1" s="2"/>
      <c r="D1" s="2"/>
      <c r="E1" s="2"/>
      <c r="F1" s="2"/>
      <c r="G1" s="2"/>
      <c r="H1" s="236"/>
    </row>
    <row r="2" spans="1:8" ht="20.25">
      <c r="A2" s="188" t="s">
        <v>176</v>
      </c>
      <c r="B2" s="2"/>
      <c r="C2" s="2"/>
      <c r="D2" s="2"/>
      <c r="E2" s="2"/>
      <c r="F2" s="2"/>
      <c r="G2" s="237"/>
      <c r="H2" s="238"/>
    </row>
    <row r="3" spans="1:8" ht="15.75">
      <c r="A3" s="2"/>
      <c r="B3" s="2"/>
      <c r="C3" s="2"/>
      <c r="D3" s="2"/>
      <c r="E3" s="2"/>
      <c r="F3" s="2"/>
      <c r="G3" s="2"/>
      <c r="H3" s="236"/>
    </row>
    <row r="4" spans="1:8" ht="16.5" thickBot="1">
      <c r="A4" s="2"/>
      <c r="B4" s="2"/>
      <c r="C4" s="2"/>
      <c r="D4" s="2"/>
      <c r="E4" s="2"/>
      <c r="F4" s="2"/>
      <c r="G4" s="2"/>
      <c r="H4" s="236"/>
    </row>
    <row r="5" spans="1:9" ht="15.75" customHeight="1">
      <c r="A5" s="440" t="s">
        <v>0</v>
      </c>
      <c r="B5" s="442" t="s">
        <v>177</v>
      </c>
      <c r="C5" s="442" t="s">
        <v>84</v>
      </c>
      <c r="D5" s="442" t="s">
        <v>178</v>
      </c>
      <c r="E5" s="433" t="s">
        <v>179</v>
      </c>
      <c r="F5" s="437" t="s">
        <v>180</v>
      </c>
      <c r="G5" s="435" t="s">
        <v>181</v>
      </c>
      <c r="H5" s="239"/>
      <c r="I5" s="239"/>
    </row>
    <row r="6" spans="1:9" ht="15.75" customHeight="1" thickBot="1">
      <c r="A6" s="441"/>
      <c r="B6" s="443"/>
      <c r="C6" s="443"/>
      <c r="D6" s="443"/>
      <c r="E6" s="434"/>
      <c r="F6" s="438"/>
      <c r="G6" s="436"/>
      <c r="H6" s="239"/>
      <c r="I6" s="240"/>
    </row>
    <row r="7" spans="1:9" ht="15.75" customHeight="1">
      <c r="A7" s="457" t="s">
        <v>182</v>
      </c>
      <c r="B7" s="465" t="s">
        <v>183</v>
      </c>
      <c r="C7" s="430" t="s">
        <v>184</v>
      </c>
      <c r="D7" s="461">
        <v>38883</v>
      </c>
      <c r="E7" s="439" t="s">
        <v>185</v>
      </c>
      <c r="F7" s="430" t="s">
        <v>186</v>
      </c>
      <c r="G7" s="241" t="s">
        <v>187</v>
      </c>
      <c r="H7" s="242"/>
      <c r="I7" s="243"/>
    </row>
    <row r="8" spans="1:9" ht="15.75" customHeight="1">
      <c r="A8" s="445"/>
      <c r="B8" s="466"/>
      <c r="C8" s="431"/>
      <c r="D8" s="462"/>
      <c r="E8" s="429"/>
      <c r="F8" s="431"/>
      <c r="G8" s="245" t="s">
        <v>188</v>
      </c>
      <c r="H8" s="242"/>
      <c r="I8" s="25"/>
    </row>
    <row r="9" spans="1:9" s="252" customFormat="1" ht="19.5" customHeight="1">
      <c r="A9" s="246" t="s">
        <v>17</v>
      </c>
      <c r="B9" s="247" t="s">
        <v>189</v>
      </c>
      <c r="C9" s="248" t="s">
        <v>184</v>
      </c>
      <c r="D9" s="249">
        <v>38887</v>
      </c>
      <c r="E9" s="250" t="s">
        <v>190</v>
      </c>
      <c r="F9" s="244" t="s">
        <v>186</v>
      </c>
      <c r="G9" s="251" t="s">
        <v>191</v>
      </c>
      <c r="H9" s="242"/>
      <c r="I9" s="25"/>
    </row>
    <row r="10" spans="1:9" s="258" customFormat="1" ht="19.5">
      <c r="A10" s="253" t="s">
        <v>13</v>
      </c>
      <c r="B10" s="254" t="s">
        <v>189</v>
      </c>
      <c r="C10" s="248" t="s">
        <v>184</v>
      </c>
      <c r="D10" s="255">
        <v>38891</v>
      </c>
      <c r="E10" s="256" t="s">
        <v>192</v>
      </c>
      <c r="F10" s="244" t="s">
        <v>193</v>
      </c>
      <c r="G10" s="257" t="s">
        <v>194</v>
      </c>
      <c r="H10" s="242"/>
      <c r="I10" s="25"/>
    </row>
    <row r="11" spans="1:9" s="258" customFormat="1" ht="19.5">
      <c r="A11" s="253" t="s">
        <v>7</v>
      </c>
      <c r="B11" s="3" t="s">
        <v>189</v>
      </c>
      <c r="C11" s="248" t="s">
        <v>184</v>
      </c>
      <c r="D11" s="249">
        <v>38890</v>
      </c>
      <c r="E11" s="259" t="s">
        <v>195</v>
      </c>
      <c r="F11" s="244" t="s">
        <v>193</v>
      </c>
      <c r="G11" s="251" t="s">
        <v>196</v>
      </c>
      <c r="H11" s="242"/>
      <c r="I11" s="25"/>
    </row>
    <row r="12" spans="1:9" s="258" customFormat="1" ht="19.5">
      <c r="A12" s="246" t="s">
        <v>14</v>
      </c>
      <c r="B12" s="254" t="s">
        <v>189</v>
      </c>
      <c r="C12" s="248" t="s">
        <v>184</v>
      </c>
      <c r="D12" s="249">
        <v>38891</v>
      </c>
      <c r="E12" s="259" t="s">
        <v>197</v>
      </c>
      <c r="F12" s="244" t="s">
        <v>193</v>
      </c>
      <c r="G12" s="251" t="s">
        <v>198</v>
      </c>
      <c r="H12" s="242"/>
      <c r="I12" s="25"/>
    </row>
    <row r="13" spans="1:15" s="252" customFormat="1" ht="19.5">
      <c r="A13" s="260" t="s">
        <v>12</v>
      </c>
      <c r="B13" s="64" t="s">
        <v>189</v>
      </c>
      <c r="C13" s="261" t="s">
        <v>184</v>
      </c>
      <c r="D13" s="249">
        <v>38891</v>
      </c>
      <c r="E13" s="259" t="s">
        <v>199</v>
      </c>
      <c r="F13" s="244" t="s">
        <v>193</v>
      </c>
      <c r="G13" s="262" t="s">
        <v>200</v>
      </c>
      <c r="H13" s="242"/>
      <c r="I13" s="25"/>
      <c r="J13" s="263"/>
      <c r="K13" s="263"/>
      <c r="L13" s="264"/>
      <c r="M13" s="265"/>
      <c r="N13" s="266"/>
      <c r="O13" s="263"/>
    </row>
    <row r="14" spans="1:15" ht="19.5">
      <c r="A14" s="267" t="s">
        <v>6</v>
      </c>
      <c r="B14" s="268" t="s">
        <v>189</v>
      </c>
      <c r="C14" s="261" t="s">
        <v>184</v>
      </c>
      <c r="D14" s="269">
        <v>38895</v>
      </c>
      <c r="E14" s="270" t="s">
        <v>201</v>
      </c>
      <c r="F14" s="244" t="s">
        <v>202</v>
      </c>
      <c r="G14" s="262" t="s">
        <v>203</v>
      </c>
      <c r="H14" s="242"/>
      <c r="I14" s="25"/>
      <c r="J14" s="25"/>
      <c r="K14" s="25"/>
      <c r="L14" s="271"/>
      <c r="M14" s="265"/>
      <c r="N14" s="272"/>
      <c r="O14" s="25"/>
    </row>
    <row r="15" spans="1:9" ht="19.5">
      <c r="A15" s="253" t="s">
        <v>16</v>
      </c>
      <c r="B15" s="247" t="s">
        <v>189</v>
      </c>
      <c r="C15" s="248" t="s">
        <v>184</v>
      </c>
      <c r="D15" s="269">
        <v>38896</v>
      </c>
      <c r="E15" s="270" t="s">
        <v>204</v>
      </c>
      <c r="F15" s="244" t="s">
        <v>202</v>
      </c>
      <c r="G15" s="262" t="s">
        <v>191</v>
      </c>
      <c r="H15" s="242"/>
      <c r="I15" s="25"/>
    </row>
    <row r="16" spans="1:9" ht="15.75" customHeight="1">
      <c r="A16" s="444" t="s">
        <v>10</v>
      </c>
      <c r="B16" s="467" t="s">
        <v>189</v>
      </c>
      <c r="C16" s="432" t="s">
        <v>184</v>
      </c>
      <c r="D16" s="463">
        <v>38895</v>
      </c>
      <c r="E16" s="428" t="s">
        <v>205</v>
      </c>
      <c r="F16" s="432" t="s">
        <v>202</v>
      </c>
      <c r="G16" s="274" t="s">
        <v>194</v>
      </c>
      <c r="H16" s="242"/>
      <c r="I16" s="25"/>
    </row>
    <row r="17" spans="1:9" ht="15.75" customHeight="1">
      <c r="A17" s="445"/>
      <c r="B17" s="466"/>
      <c r="C17" s="431"/>
      <c r="D17" s="462"/>
      <c r="E17" s="429"/>
      <c r="F17" s="431"/>
      <c r="G17" s="245" t="s">
        <v>196</v>
      </c>
      <c r="H17" s="242"/>
      <c r="I17" s="25"/>
    </row>
    <row r="18" spans="1:9" ht="19.5" customHeight="1">
      <c r="A18" s="275" t="s">
        <v>18</v>
      </c>
      <c r="B18" s="4" t="s">
        <v>189</v>
      </c>
      <c r="C18" s="248" t="s">
        <v>184</v>
      </c>
      <c r="D18" s="276">
        <v>38896</v>
      </c>
      <c r="E18" s="277" t="s">
        <v>206</v>
      </c>
      <c r="F18" s="244" t="s">
        <v>202</v>
      </c>
      <c r="G18" s="251" t="s">
        <v>187</v>
      </c>
      <c r="H18" s="242"/>
      <c r="I18" s="25"/>
    </row>
    <row r="19" spans="1:9" ht="19.5">
      <c r="A19" s="246" t="s">
        <v>20</v>
      </c>
      <c r="B19" s="3" t="s">
        <v>189</v>
      </c>
      <c r="C19" s="248" t="s">
        <v>184</v>
      </c>
      <c r="D19" s="249">
        <v>38882</v>
      </c>
      <c r="E19" s="250" t="s">
        <v>207</v>
      </c>
      <c r="F19" s="244" t="s">
        <v>202</v>
      </c>
      <c r="G19" s="251" t="s">
        <v>194</v>
      </c>
      <c r="H19" s="242"/>
      <c r="I19" s="25"/>
    </row>
    <row r="20" spans="1:9" ht="19.5" customHeight="1">
      <c r="A20" s="246" t="s">
        <v>11</v>
      </c>
      <c r="B20" s="3" t="s">
        <v>189</v>
      </c>
      <c r="C20" s="248" t="s">
        <v>184</v>
      </c>
      <c r="D20" s="276">
        <v>38898</v>
      </c>
      <c r="E20" s="259" t="s">
        <v>208</v>
      </c>
      <c r="F20" s="244" t="s">
        <v>186</v>
      </c>
      <c r="G20" s="251" t="s">
        <v>194</v>
      </c>
      <c r="H20" s="242"/>
      <c r="I20" s="25"/>
    </row>
    <row r="21" spans="1:9" ht="19.5" customHeight="1">
      <c r="A21" s="246" t="s">
        <v>21</v>
      </c>
      <c r="B21" s="254" t="s">
        <v>189</v>
      </c>
      <c r="C21" s="273" t="s">
        <v>184</v>
      </c>
      <c r="D21" s="249">
        <v>38897</v>
      </c>
      <c r="E21" s="278" t="s">
        <v>209</v>
      </c>
      <c r="F21" s="198" t="s">
        <v>210</v>
      </c>
      <c r="G21" s="251" t="s">
        <v>187</v>
      </c>
      <c r="H21" s="242"/>
      <c r="I21" s="25"/>
    </row>
    <row r="22" spans="1:9" ht="19.5" customHeight="1">
      <c r="A22" s="246" t="s">
        <v>8</v>
      </c>
      <c r="B22" s="247" t="s">
        <v>189</v>
      </c>
      <c r="C22" s="198" t="s">
        <v>184</v>
      </c>
      <c r="D22" s="249">
        <v>38898</v>
      </c>
      <c r="E22" s="259" t="s">
        <v>211</v>
      </c>
      <c r="F22" s="198" t="s">
        <v>210</v>
      </c>
      <c r="G22" s="279"/>
      <c r="H22" s="242"/>
      <c r="I22" s="280"/>
    </row>
    <row r="23" spans="1:15" ht="15.75" customHeight="1">
      <c r="A23" s="444" t="s">
        <v>19</v>
      </c>
      <c r="B23" s="452" t="s">
        <v>189</v>
      </c>
      <c r="C23" s="453" t="s">
        <v>184</v>
      </c>
      <c r="D23" s="463">
        <v>38889</v>
      </c>
      <c r="E23" s="455" t="s">
        <v>212</v>
      </c>
      <c r="F23" s="432" t="s">
        <v>202</v>
      </c>
      <c r="G23" s="281" t="s">
        <v>191</v>
      </c>
      <c r="H23" s="242"/>
      <c r="I23" s="280"/>
      <c r="J23" s="448"/>
      <c r="K23" s="448"/>
      <c r="L23" s="450"/>
      <c r="M23" s="451"/>
      <c r="N23" s="446"/>
      <c r="O23" s="25"/>
    </row>
    <row r="24" spans="1:15" ht="15.75" customHeight="1">
      <c r="A24" s="445"/>
      <c r="B24" s="452"/>
      <c r="C24" s="454"/>
      <c r="D24" s="462"/>
      <c r="E24" s="456"/>
      <c r="F24" s="431"/>
      <c r="G24" s="284" t="s">
        <v>188</v>
      </c>
      <c r="H24" s="242"/>
      <c r="I24" s="243"/>
      <c r="J24" s="449"/>
      <c r="K24" s="449"/>
      <c r="L24" s="447"/>
      <c r="M24" s="447"/>
      <c r="N24" s="447"/>
      <c r="O24" s="25"/>
    </row>
    <row r="25" spans="1:7" ht="15.75" customHeight="1">
      <c r="A25" s="444" t="s">
        <v>15</v>
      </c>
      <c r="B25" s="452" t="s">
        <v>189</v>
      </c>
      <c r="C25" s="453" t="s">
        <v>184</v>
      </c>
      <c r="D25" s="463">
        <v>38898</v>
      </c>
      <c r="E25" s="428" t="s">
        <v>213</v>
      </c>
      <c r="F25" s="470" t="s">
        <v>210</v>
      </c>
      <c r="G25" s="286" t="s">
        <v>200</v>
      </c>
    </row>
    <row r="26" spans="1:7" ht="15.75" customHeight="1">
      <c r="A26" s="445"/>
      <c r="B26" s="452"/>
      <c r="C26" s="454"/>
      <c r="D26" s="462"/>
      <c r="E26" s="429"/>
      <c r="F26" s="471"/>
      <c r="G26" s="288" t="s">
        <v>196</v>
      </c>
    </row>
    <row r="27" spans="1:8" ht="15.75" customHeight="1">
      <c r="A27" s="460" t="s">
        <v>9</v>
      </c>
      <c r="B27" s="452" t="s">
        <v>183</v>
      </c>
      <c r="C27" s="453" t="s">
        <v>184</v>
      </c>
      <c r="D27" s="464">
        <v>38890</v>
      </c>
      <c r="E27" s="472" t="s">
        <v>248</v>
      </c>
      <c r="F27" s="468" t="s">
        <v>214</v>
      </c>
      <c r="G27" s="458" t="s">
        <v>215</v>
      </c>
      <c r="H27" s="289"/>
    </row>
    <row r="28" spans="1:8" ht="15.75" customHeight="1">
      <c r="A28" s="460"/>
      <c r="B28" s="452"/>
      <c r="C28" s="454"/>
      <c r="D28" s="464"/>
      <c r="E28" s="472"/>
      <c r="F28" s="469"/>
      <c r="G28" s="459"/>
      <c r="H28" s="289"/>
    </row>
    <row r="29" spans="1:13" ht="19.5">
      <c r="A29" s="27"/>
      <c r="B29" s="280"/>
      <c r="C29" s="242"/>
      <c r="D29" s="271"/>
      <c r="E29" s="265"/>
      <c r="F29" s="265"/>
      <c r="G29" s="290"/>
      <c r="H29" s="291"/>
      <c r="I29" s="280"/>
      <c r="J29" s="272"/>
      <c r="K29" s="282"/>
      <c r="L29" s="283"/>
      <c r="M29" s="25"/>
    </row>
    <row r="30" spans="1:13" s="298" customFormat="1" ht="26.25">
      <c r="A30" s="292"/>
      <c r="B30" s="293"/>
      <c r="C30" s="293"/>
      <c r="D30" s="294"/>
      <c r="E30" s="295"/>
      <c r="F30" s="295"/>
      <c r="G30" s="293"/>
      <c r="H30" s="296"/>
      <c r="I30" s="297"/>
      <c r="J30" s="297"/>
      <c r="K30" s="297"/>
      <c r="L30" s="297"/>
      <c r="M30" s="297"/>
    </row>
    <row r="31" spans="1:8" s="298" customFormat="1" ht="26.25">
      <c r="A31" s="292"/>
      <c r="B31" s="293"/>
      <c r="C31" s="293"/>
      <c r="D31" s="294"/>
      <c r="E31" s="299"/>
      <c r="F31" s="299"/>
      <c r="G31" s="293"/>
      <c r="H31" s="296"/>
    </row>
    <row r="32" spans="1:8" s="298" customFormat="1" ht="26.25">
      <c r="A32" s="300"/>
      <c r="B32" s="25"/>
      <c r="C32" s="272"/>
      <c r="D32" s="301"/>
      <c r="E32" s="302"/>
      <c r="F32" s="242"/>
      <c r="G32" s="243"/>
      <c r="H32" s="296"/>
    </row>
    <row r="33" spans="1:8" s="298" customFormat="1" ht="26.25">
      <c r="A33" s="292"/>
      <c r="B33" s="293"/>
      <c r="C33" s="293"/>
      <c r="D33" s="294"/>
      <c r="E33" s="295"/>
      <c r="F33" s="295"/>
      <c r="G33" s="293"/>
      <c r="H33" s="296"/>
    </row>
    <row r="34" spans="1:8" s="298" customFormat="1" ht="26.25">
      <c r="A34" s="292"/>
      <c r="B34" s="293"/>
      <c r="C34" s="293"/>
      <c r="D34" s="294"/>
      <c r="E34" s="295"/>
      <c r="F34" s="295"/>
      <c r="G34" s="293"/>
      <c r="H34" s="296"/>
    </row>
    <row r="35" spans="1:8" s="298" customFormat="1" ht="26.25">
      <c r="A35" s="292"/>
      <c r="B35" s="293"/>
      <c r="C35" s="293"/>
      <c r="D35" s="294"/>
      <c r="E35" s="295"/>
      <c r="F35" s="295"/>
      <c r="G35" s="293"/>
      <c r="H35" s="296"/>
    </row>
    <row r="36" spans="1:8" s="298" customFormat="1" ht="26.25">
      <c r="A36" s="303"/>
      <c r="B36" s="304"/>
      <c r="C36" s="304"/>
      <c r="D36" s="305"/>
      <c r="E36" s="306"/>
      <c r="F36" s="306"/>
      <c r="G36" s="293"/>
      <c r="H36" s="296"/>
    </row>
    <row r="37" spans="1:8" s="298" customFormat="1" ht="26.25">
      <c r="A37" s="303"/>
      <c r="B37" s="304"/>
      <c r="C37" s="304"/>
      <c r="D37" s="305"/>
      <c r="E37" s="306"/>
      <c r="F37" s="306"/>
      <c r="G37" s="293"/>
      <c r="H37" s="296"/>
    </row>
    <row r="38" spans="1:8" s="298" customFormat="1" ht="26.25">
      <c r="A38" s="292"/>
      <c r="B38" s="293"/>
      <c r="C38" s="293"/>
      <c r="D38" s="294"/>
      <c r="E38" s="295"/>
      <c r="F38" s="295"/>
      <c r="G38" s="293"/>
      <c r="H38" s="296"/>
    </row>
    <row r="39" spans="1:8" s="298" customFormat="1" ht="26.25">
      <c r="A39" s="303"/>
      <c r="B39" s="304"/>
      <c r="C39" s="304"/>
      <c r="D39" s="305"/>
      <c r="E39" s="306"/>
      <c r="F39" s="306"/>
      <c r="G39" s="293"/>
      <c r="H39" s="296"/>
    </row>
    <row r="40" spans="1:8" s="298" customFormat="1" ht="26.25">
      <c r="A40" s="307"/>
      <c r="B40" s="307"/>
      <c r="C40" s="307"/>
      <c r="D40" s="308"/>
      <c r="E40" s="308"/>
      <c r="F40" s="308"/>
      <c r="G40" s="293"/>
      <c r="H40" s="296"/>
    </row>
    <row r="41" spans="1:8" s="298" customFormat="1" ht="26.25">
      <c r="A41" s="309"/>
      <c r="B41" s="310"/>
      <c r="C41" s="304"/>
      <c r="D41" s="305"/>
      <c r="E41" s="306"/>
      <c r="F41" s="306"/>
      <c r="G41" s="293"/>
      <c r="H41" s="296"/>
    </row>
    <row r="42" spans="1:8" s="298" customFormat="1" ht="26.25">
      <c r="A42" s="292"/>
      <c r="B42" s="293"/>
      <c r="C42" s="293"/>
      <c r="D42" s="294"/>
      <c r="E42" s="295"/>
      <c r="F42" s="295"/>
      <c r="G42" s="293"/>
      <c r="H42" s="296"/>
    </row>
    <row r="43" spans="1:8" s="298" customFormat="1" ht="26.25">
      <c r="A43" s="292"/>
      <c r="B43" s="293"/>
      <c r="C43" s="293"/>
      <c r="D43" s="294"/>
      <c r="E43" s="295"/>
      <c r="F43" s="295"/>
      <c r="G43" s="293"/>
      <c r="H43" s="296"/>
    </row>
    <row r="44" spans="1:8" s="298" customFormat="1" ht="26.25">
      <c r="A44" s="292"/>
      <c r="B44" s="293"/>
      <c r="C44" s="293"/>
      <c r="D44" s="294"/>
      <c r="E44" s="295"/>
      <c r="F44" s="295"/>
      <c r="G44" s="293"/>
      <c r="H44" s="296"/>
    </row>
    <row r="45" spans="1:8" s="298" customFormat="1" ht="26.25">
      <c r="A45" s="292"/>
      <c r="B45" s="293"/>
      <c r="C45" s="293"/>
      <c r="D45" s="294"/>
      <c r="E45" s="295"/>
      <c r="F45" s="295"/>
      <c r="G45" s="293"/>
      <c r="H45" s="296"/>
    </row>
    <row r="46" spans="1:8" s="298" customFormat="1" ht="26.25">
      <c r="A46" s="292"/>
      <c r="B46" s="293"/>
      <c r="C46" s="293"/>
      <c r="D46" s="294"/>
      <c r="E46" s="295"/>
      <c r="F46" s="295"/>
      <c r="G46" s="293"/>
      <c r="H46" s="296"/>
    </row>
    <row r="47" spans="1:8" s="298" customFormat="1" ht="26.25">
      <c r="A47" s="303"/>
      <c r="B47" s="304"/>
      <c r="C47" s="304"/>
      <c r="D47" s="305"/>
      <c r="E47" s="306"/>
      <c r="F47" s="306"/>
      <c r="G47" s="293"/>
      <c r="H47" s="296"/>
    </row>
    <row r="48" spans="1:8" s="298" customFormat="1" ht="26.25">
      <c r="A48" s="303"/>
      <c r="B48" s="304"/>
      <c r="C48" s="304"/>
      <c r="D48" s="305"/>
      <c r="E48" s="306"/>
      <c r="F48" s="306"/>
      <c r="G48" s="293"/>
      <c r="H48" s="296"/>
    </row>
    <row r="49" spans="1:8" s="298" customFormat="1" ht="26.25">
      <c r="A49" s="307"/>
      <c r="B49" s="307"/>
      <c r="C49" s="307"/>
      <c r="D49" s="308"/>
      <c r="E49" s="308"/>
      <c r="F49" s="308"/>
      <c r="G49" s="293"/>
      <c r="H49" s="296"/>
    </row>
    <row r="50" spans="1:9" s="298" customFormat="1" ht="26.25">
      <c r="A50" s="303"/>
      <c r="B50" s="304"/>
      <c r="C50" s="304"/>
      <c r="D50" s="305"/>
      <c r="E50" s="311"/>
      <c r="F50" s="311"/>
      <c r="G50" s="293"/>
      <c r="H50" s="272"/>
      <c r="I50"/>
    </row>
    <row r="51" spans="1:8" ht="15.75">
      <c r="A51" s="285"/>
      <c r="B51" s="285"/>
      <c r="C51" s="285"/>
      <c r="D51" s="285"/>
      <c r="E51" s="285"/>
      <c r="F51" s="285"/>
      <c r="G51" s="25"/>
      <c r="H51" s="272"/>
    </row>
    <row r="52" spans="1:8" ht="15.75">
      <c r="A52" s="285"/>
      <c r="B52" s="285"/>
      <c r="C52" s="285"/>
      <c r="D52" s="285"/>
      <c r="E52" s="285"/>
      <c r="F52" s="285"/>
      <c r="G52" s="25"/>
      <c r="H52" s="272"/>
    </row>
    <row r="53" spans="1:7" ht="15.75">
      <c r="A53" s="285"/>
      <c r="B53" s="285"/>
      <c r="C53" s="285"/>
      <c r="D53" s="285"/>
      <c r="E53" s="285"/>
      <c r="F53" s="285"/>
      <c r="G53" s="25"/>
    </row>
  </sheetData>
  <mergeCells count="43">
    <mergeCell ref="E25:E26"/>
    <mergeCell ref="F27:F28"/>
    <mergeCell ref="B27:B28"/>
    <mergeCell ref="C27:C28"/>
    <mergeCell ref="F25:F26"/>
    <mergeCell ref="E27:E28"/>
    <mergeCell ref="G27:G28"/>
    <mergeCell ref="A27:A28"/>
    <mergeCell ref="D7:D8"/>
    <mergeCell ref="D16:D17"/>
    <mergeCell ref="D23:D24"/>
    <mergeCell ref="D25:D26"/>
    <mergeCell ref="D27:D28"/>
    <mergeCell ref="B7:B8"/>
    <mergeCell ref="C7:C8"/>
    <mergeCell ref="B16:B17"/>
    <mergeCell ref="C16:C17"/>
    <mergeCell ref="A7:A8"/>
    <mergeCell ref="A16:A17"/>
    <mergeCell ref="A23:A24"/>
    <mergeCell ref="B23:B24"/>
    <mergeCell ref="C23:C24"/>
    <mergeCell ref="A25:A26"/>
    <mergeCell ref="N23:N24"/>
    <mergeCell ref="J23:J24"/>
    <mergeCell ref="K23:K24"/>
    <mergeCell ref="L23:L24"/>
    <mergeCell ref="M23:M24"/>
    <mergeCell ref="F23:F24"/>
    <mergeCell ref="B25:B26"/>
    <mergeCell ref="C25:C26"/>
    <mergeCell ref="E23:E24"/>
    <mergeCell ref="G5:G6"/>
    <mergeCell ref="F5:F6"/>
    <mergeCell ref="E7:E8"/>
    <mergeCell ref="A5:A6"/>
    <mergeCell ref="B5:B6"/>
    <mergeCell ref="C5:C6"/>
    <mergeCell ref="D5:D6"/>
    <mergeCell ref="E16:E17"/>
    <mergeCell ref="F7:F8"/>
    <mergeCell ref="F16:F17"/>
    <mergeCell ref="E5:E6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7"/>
  <sheetViews>
    <sheetView tabSelected="1" workbookViewId="0" topLeftCell="A1">
      <selection activeCell="P4" sqref="P4"/>
    </sheetView>
  </sheetViews>
  <sheetFormatPr defaultColWidth="9.00390625" defaultRowHeight="12.75"/>
  <cols>
    <col min="1" max="1" width="10.125" style="2" customWidth="1"/>
    <col min="2" max="2" width="10.125" style="2" bestFit="1" customWidth="1"/>
    <col min="3" max="12" width="9.125" style="2" customWidth="1"/>
    <col min="13" max="13" width="11.00390625" style="2" customWidth="1"/>
    <col min="14" max="16384" width="9.125" style="2" customWidth="1"/>
  </cols>
  <sheetData>
    <row r="1" ht="15.75">
      <c r="A1" s="1" t="s">
        <v>69</v>
      </c>
    </row>
    <row r="3" spans="1:13" ht="15.75">
      <c r="A3" s="361" t="s">
        <v>0</v>
      </c>
      <c r="B3" s="365" t="s">
        <v>52</v>
      </c>
      <c r="C3" s="365"/>
      <c r="D3" s="365"/>
      <c r="E3" s="365"/>
      <c r="F3" s="366" t="s">
        <v>53</v>
      </c>
      <c r="G3" s="365"/>
      <c r="H3" s="365"/>
      <c r="I3" s="365"/>
      <c r="J3" s="367" t="s">
        <v>2</v>
      </c>
      <c r="K3" s="368"/>
      <c r="L3" s="369"/>
      <c r="M3" s="363" t="s">
        <v>1</v>
      </c>
    </row>
    <row r="4" spans="1:13" ht="16.5" thickBot="1">
      <c r="A4" s="362"/>
      <c r="B4" s="32" t="s">
        <v>2</v>
      </c>
      <c r="C4" s="29" t="s">
        <v>3</v>
      </c>
      <c r="D4" s="29" t="s">
        <v>4</v>
      </c>
      <c r="E4" s="34" t="s">
        <v>5</v>
      </c>
      <c r="F4" s="37" t="s">
        <v>2</v>
      </c>
      <c r="G4" s="29" t="s">
        <v>3</v>
      </c>
      <c r="H4" s="29" t="s">
        <v>4</v>
      </c>
      <c r="I4" s="34" t="s">
        <v>5</v>
      </c>
      <c r="J4" s="175" t="s">
        <v>3</v>
      </c>
      <c r="K4" s="176" t="s">
        <v>4</v>
      </c>
      <c r="L4" s="177" t="s">
        <v>5</v>
      </c>
      <c r="M4" s="364"/>
    </row>
    <row r="5" spans="1:19" ht="15.75">
      <c r="A5" s="146" t="s">
        <v>6</v>
      </c>
      <c r="B5" s="18">
        <v>238</v>
      </c>
      <c r="C5" s="5">
        <v>83</v>
      </c>
      <c r="D5" s="5">
        <v>155</v>
      </c>
      <c r="E5" s="35">
        <v>21</v>
      </c>
      <c r="F5" s="38">
        <v>176</v>
      </c>
      <c r="G5" s="5">
        <v>76</v>
      </c>
      <c r="H5" s="5">
        <v>100</v>
      </c>
      <c r="I5" s="35">
        <v>11</v>
      </c>
      <c r="J5" s="178">
        <f>SUM(C5+G5)</f>
        <v>159</v>
      </c>
      <c r="K5" s="179">
        <f>SUM(D5+H5)</f>
        <v>255</v>
      </c>
      <c r="L5" s="180">
        <f>SUM(E5+I5)</f>
        <v>32</v>
      </c>
      <c r="M5" s="38">
        <v>414</v>
      </c>
      <c r="Q5" s="6"/>
      <c r="S5" s="6"/>
    </row>
    <row r="6" spans="1:19" ht="15.75">
      <c r="A6" s="119" t="s">
        <v>7</v>
      </c>
      <c r="B6" s="18">
        <v>172</v>
      </c>
      <c r="C6" s="5">
        <v>58</v>
      </c>
      <c r="D6" s="5">
        <v>114</v>
      </c>
      <c r="E6" s="35">
        <v>11</v>
      </c>
      <c r="F6" s="38">
        <v>91</v>
      </c>
      <c r="G6" s="5">
        <v>28</v>
      </c>
      <c r="H6" s="5">
        <v>63</v>
      </c>
      <c r="I6" s="35">
        <v>4</v>
      </c>
      <c r="J6" s="173">
        <f aca="true" t="shared" si="0" ref="J6:J22">SUM(C6+G6)</f>
        <v>86</v>
      </c>
      <c r="K6" s="172">
        <f aca="true" t="shared" si="1" ref="K6:K22">SUM(D6+H6)</f>
        <v>177</v>
      </c>
      <c r="L6" s="174">
        <f aca="true" t="shared" si="2" ref="L6:L22">SUM(E6+I6)</f>
        <v>15</v>
      </c>
      <c r="M6" s="38">
        <v>263</v>
      </c>
      <c r="Q6" s="6"/>
      <c r="S6" s="6"/>
    </row>
    <row r="7" spans="1:19" ht="15.75">
      <c r="A7" s="119" t="s">
        <v>8</v>
      </c>
      <c r="B7" s="18">
        <v>509</v>
      </c>
      <c r="C7" s="5">
        <v>151</v>
      </c>
      <c r="D7" s="5">
        <v>358</v>
      </c>
      <c r="E7" s="35">
        <v>7</v>
      </c>
      <c r="F7" s="38">
        <v>40</v>
      </c>
      <c r="G7" s="5">
        <v>26</v>
      </c>
      <c r="H7" s="5">
        <v>14</v>
      </c>
      <c r="I7" s="35">
        <v>4</v>
      </c>
      <c r="J7" s="173">
        <f t="shared" si="0"/>
        <v>177</v>
      </c>
      <c r="K7" s="172">
        <f t="shared" si="1"/>
        <v>372</v>
      </c>
      <c r="L7" s="174">
        <f t="shared" si="2"/>
        <v>11</v>
      </c>
      <c r="M7" s="38">
        <v>549</v>
      </c>
      <c r="Q7" s="6"/>
      <c r="S7" s="6"/>
    </row>
    <row r="8" spans="1:19" ht="15.75">
      <c r="A8" s="119" t="s">
        <v>9</v>
      </c>
      <c r="B8" s="18">
        <v>4765</v>
      </c>
      <c r="C8" s="5">
        <v>2020</v>
      </c>
      <c r="D8" s="5">
        <v>2745</v>
      </c>
      <c r="E8" s="35">
        <v>515</v>
      </c>
      <c r="F8" s="38">
        <v>95</v>
      </c>
      <c r="G8" s="5">
        <v>53</v>
      </c>
      <c r="H8" s="5">
        <v>42</v>
      </c>
      <c r="I8" s="35">
        <v>10</v>
      </c>
      <c r="J8" s="173">
        <f t="shared" si="0"/>
        <v>2073</v>
      </c>
      <c r="K8" s="172">
        <f t="shared" si="1"/>
        <v>2787</v>
      </c>
      <c r="L8" s="174">
        <f t="shared" si="2"/>
        <v>525</v>
      </c>
      <c r="M8" s="38">
        <v>4860</v>
      </c>
      <c r="Q8" s="6"/>
      <c r="S8" s="6"/>
    </row>
    <row r="9" spans="1:19" ht="15.75">
      <c r="A9" s="119" t="s">
        <v>10</v>
      </c>
      <c r="B9" s="18">
        <v>4629</v>
      </c>
      <c r="C9" s="5">
        <v>1549</v>
      </c>
      <c r="D9" s="5">
        <v>3080</v>
      </c>
      <c r="E9" s="35">
        <v>1002</v>
      </c>
      <c r="F9" s="38">
        <v>62</v>
      </c>
      <c r="G9" s="5">
        <v>34</v>
      </c>
      <c r="H9" s="5">
        <v>28</v>
      </c>
      <c r="I9" s="35">
        <v>2</v>
      </c>
      <c r="J9" s="173">
        <f t="shared" si="0"/>
        <v>1583</v>
      </c>
      <c r="K9" s="172">
        <f t="shared" si="1"/>
        <v>3108</v>
      </c>
      <c r="L9" s="174">
        <f t="shared" si="2"/>
        <v>1004</v>
      </c>
      <c r="M9" s="38">
        <v>4691</v>
      </c>
      <c r="Q9" s="6"/>
      <c r="S9" s="6"/>
    </row>
    <row r="10" spans="1:19" ht="15.75">
      <c r="A10" s="119" t="s">
        <v>11</v>
      </c>
      <c r="B10" s="18">
        <v>2185</v>
      </c>
      <c r="C10" s="5">
        <v>740</v>
      </c>
      <c r="D10" s="5">
        <v>1445</v>
      </c>
      <c r="E10" s="35">
        <v>549</v>
      </c>
      <c r="F10" s="38">
        <v>14</v>
      </c>
      <c r="G10" s="5">
        <v>8</v>
      </c>
      <c r="H10" s="5">
        <v>6</v>
      </c>
      <c r="I10" s="35">
        <v>1</v>
      </c>
      <c r="J10" s="173">
        <f t="shared" si="0"/>
        <v>748</v>
      </c>
      <c r="K10" s="172">
        <f t="shared" si="1"/>
        <v>1451</v>
      </c>
      <c r="L10" s="174">
        <f t="shared" si="2"/>
        <v>550</v>
      </c>
      <c r="M10" s="38">
        <v>2199</v>
      </c>
      <c r="Q10" s="6"/>
      <c r="S10" s="6"/>
    </row>
    <row r="11" spans="1:19" ht="15.75">
      <c r="A11" s="119" t="s">
        <v>12</v>
      </c>
      <c r="B11" s="18">
        <v>2181</v>
      </c>
      <c r="C11" s="5">
        <v>700</v>
      </c>
      <c r="D11" s="5">
        <v>1481</v>
      </c>
      <c r="E11" s="35">
        <v>414</v>
      </c>
      <c r="F11" s="38">
        <v>644</v>
      </c>
      <c r="G11" s="5">
        <v>35</v>
      </c>
      <c r="H11" s="5">
        <v>609</v>
      </c>
      <c r="I11" s="35">
        <v>36</v>
      </c>
      <c r="J11" s="173">
        <f t="shared" si="0"/>
        <v>735</v>
      </c>
      <c r="K11" s="172">
        <f t="shared" si="1"/>
        <v>2090</v>
      </c>
      <c r="L11" s="174">
        <f t="shared" si="2"/>
        <v>450</v>
      </c>
      <c r="M11" s="38">
        <v>2825</v>
      </c>
      <c r="Q11" s="6"/>
      <c r="S11" s="6"/>
    </row>
    <row r="12" spans="1:19" ht="15.75">
      <c r="A12" s="119" t="s">
        <v>57</v>
      </c>
      <c r="B12" s="18">
        <v>1947</v>
      </c>
      <c r="C12" s="5">
        <v>719</v>
      </c>
      <c r="D12" s="5">
        <v>1228</v>
      </c>
      <c r="E12" s="35">
        <v>231</v>
      </c>
      <c r="F12" s="38">
        <v>35</v>
      </c>
      <c r="G12" s="5">
        <v>22</v>
      </c>
      <c r="H12" s="5">
        <v>13</v>
      </c>
      <c r="I12" s="35">
        <v>1</v>
      </c>
      <c r="J12" s="173">
        <f t="shared" si="0"/>
        <v>741</v>
      </c>
      <c r="K12" s="172">
        <f t="shared" si="1"/>
        <v>1241</v>
      </c>
      <c r="L12" s="174">
        <f t="shared" si="2"/>
        <v>232</v>
      </c>
      <c r="M12" s="38">
        <v>1982</v>
      </c>
      <c r="Q12" s="6"/>
      <c r="S12" s="6"/>
    </row>
    <row r="13" spans="1:19" ht="15.75">
      <c r="A13" s="119" t="s">
        <v>13</v>
      </c>
      <c r="B13" s="18">
        <v>1950</v>
      </c>
      <c r="C13" s="5">
        <v>788</v>
      </c>
      <c r="D13" s="5">
        <v>1162</v>
      </c>
      <c r="E13" s="35">
        <v>553</v>
      </c>
      <c r="F13" s="38">
        <v>269</v>
      </c>
      <c r="G13" s="5">
        <v>26</v>
      </c>
      <c r="H13" s="5">
        <v>243</v>
      </c>
      <c r="I13" s="35">
        <v>16</v>
      </c>
      <c r="J13" s="173">
        <f t="shared" si="0"/>
        <v>814</v>
      </c>
      <c r="K13" s="172">
        <f t="shared" si="1"/>
        <v>1405</v>
      </c>
      <c r="L13" s="174">
        <f t="shared" si="2"/>
        <v>569</v>
      </c>
      <c r="M13" s="38">
        <v>2219</v>
      </c>
      <c r="Q13" s="6"/>
      <c r="S13" s="6"/>
    </row>
    <row r="14" spans="1:19" ht="15.75">
      <c r="A14" s="119" t="s">
        <v>14</v>
      </c>
      <c r="B14" s="18">
        <v>1134</v>
      </c>
      <c r="C14" s="5">
        <v>175</v>
      </c>
      <c r="D14" s="5">
        <v>959</v>
      </c>
      <c r="E14" s="35">
        <v>73</v>
      </c>
      <c r="F14" s="38">
        <v>95</v>
      </c>
      <c r="G14" s="5">
        <v>12</v>
      </c>
      <c r="H14" s="5">
        <v>83</v>
      </c>
      <c r="I14" s="35">
        <v>3</v>
      </c>
      <c r="J14" s="173">
        <f t="shared" si="0"/>
        <v>187</v>
      </c>
      <c r="K14" s="172">
        <f t="shared" si="1"/>
        <v>1042</v>
      </c>
      <c r="L14" s="174">
        <f t="shared" si="2"/>
        <v>76</v>
      </c>
      <c r="M14" s="38">
        <v>1229</v>
      </c>
      <c r="Q14" s="6"/>
      <c r="S14" s="6"/>
    </row>
    <row r="15" spans="1:19" ht="15.75">
      <c r="A15" s="119" t="s">
        <v>15</v>
      </c>
      <c r="B15" s="18">
        <v>10258</v>
      </c>
      <c r="C15" s="5">
        <v>2750</v>
      </c>
      <c r="D15" s="5">
        <v>7508</v>
      </c>
      <c r="E15" s="35">
        <v>890</v>
      </c>
      <c r="F15" s="38">
        <v>2122</v>
      </c>
      <c r="G15" s="5">
        <v>511</v>
      </c>
      <c r="H15" s="5">
        <v>1611</v>
      </c>
      <c r="I15" s="35">
        <v>91</v>
      </c>
      <c r="J15" s="173">
        <f t="shared" si="0"/>
        <v>3261</v>
      </c>
      <c r="K15" s="172">
        <f t="shared" si="1"/>
        <v>9119</v>
      </c>
      <c r="L15" s="174">
        <f t="shared" si="2"/>
        <v>981</v>
      </c>
      <c r="M15" s="38">
        <v>12380</v>
      </c>
      <c r="Q15" s="6"/>
      <c r="S15" s="6"/>
    </row>
    <row r="16" spans="1:19" ht="15.75">
      <c r="A16" s="119" t="s">
        <v>16</v>
      </c>
      <c r="B16" s="18">
        <v>3935</v>
      </c>
      <c r="C16" s="5">
        <v>1346</v>
      </c>
      <c r="D16" s="5">
        <v>2589</v>
      </c>
      <c r="E16" s="35">
        <v>195</v>
      </c>
      <c r="F16" s="38">
        <v>67</v>
      </c>
      <c r="G16" s="5">
        <v>37</v>
      </c>
      <c r="H16" s="5">
        <v>30</v>
      </c>
      <c r="I16" s="35">
        <v>6</v>
      </c>
      <c r="J16" s="173">
        <f t="shared" si="0"/>
        <v>1383</v>
      </c>
      <c r="K16" s="172">
        <f t="shared" si="1"/>
        <v>2619</v>
      </c>
      <c r="L16" s="174">
        <f t="shared" si="2"/>
        <v>201</v>
      </c>
      <c r="M16" s="38">
        <v>4002</v>
      </c>
      <c r="Q16" s="6"/>
      <c r="S16" s="6"/>
    </row>
    <row r="17" spans="1:19" ht="15.75">
      <c r="A17" s="119" t="s">
        <v>17</v>
      </c>
      <c r="B17" s="18">
        <v>1825</v>
      </c>
      <c r="C17" s="5">
        <v>1397</v>
      </c>
      <c r="D17" s="5">
        <v>428</v>
      </c>
      <c r="E17" s="35">
        <v>382</v>
      </c>
      <c r="F17" s="38">
        <v>321</v>
      </c>
      <c r="G17" s="5">
        <v>246</v>
      </c>
      <c r="H17" s="5">
        <v>75</v>
      </c>
      <c r="I17" s="35">
        <v>32</v>
      </c>
      <c r="J17" s="173">
        <f t="shared" si="0"/>
        <v>1643</v>
      </c>
      <c r="K17" s="172">
        <f t="shared" si="1"/>
        <v>503</v>
      </c>
      <c r="L17" s="174">
        <f t="shared" si="2"/>
        <v>414</v>
      </c>
      <c r="M17" s="38">
        <v>2146</v>
      </c>
      <c r="Q17" s="6"/>
      <c r="S17" s="6"/>
    </row>
    <row r="18" spans="1:19" ht="15.75">
      <c r="A18" s="119" t="s">
        <v>18</v>
      </c>
      <c r="B18" s="18">
        <v>3534</v>
      </c>
      <c r="C18" s="5">
        <v>689</v>
      </c>
      <c r="D18" s="5">
        <v>2845</v>
      </c>
      <c r="E18" s="35">
        <v>62</v>
      </c>
      <c r="F18" s="38">
        <v>601</v>
      </c>
      <c r="G18" s="5">
        <v>117</v>
      </c>
      <c r="H18" s="5">
        <v>484</v>
      </c>
      <c r="I18" s="35">
        <v>4</v>
      </c>
      <c r="J18" s="173">
        <f t="shared" si="0"/>
        <v>806</v>
      </c>
      <c r="K18" s="172">
        <f t="shared" si="1"/>
        <v>3329</v>
      </c>
      <c r="L18" s="174">
        <f t="shared" si="2"/>
        <v>66</v>
      </c>
      <c r="M18" s="38">
        <v>4135</v>
      </c>
      <c r="Q18" s="6"/>
      <c r="S18" s="6"/>
    </row>
    <row r="19" spans="1:19" ht="15.75">
      <c r="A19" s="119" t="s">
        <v>19</v>
      </c>
      <c r="B19" s="18">
        <v>4836</v>
      </c>
      <c r="C19" s="5">
        <v>1783</v>
      </c>
      <c r="D19" s="5">
        <v>3053</v>
      </c>
      <c r="E19" s="35">
        <v>561</v>
      </c>
      <c r="F19" s="38">
        <v>1179</v>
      </c>
      <c r="G19" s="5">
        <v>338</v>
      </c>
      <c r="H19" s="5">
        <v>841</v>
      </c>
      <c r="I19" s="35">
        <v>38</v>
      </c>
      <c r="J19" s="173">
        <f t="shared" si="0"/>
        <v>2121</v>
      </c>
      <c r="K19" s="172">
        <f t="shared" si="1"/>
        <v>3894</v>
      </c>
      <c r="L19" s="174">
        <f t="shared" si="2"/>
        <v>599</v>
      </c>
      <c r="M19" s="38">
        <v>6015</v>
      </c>
      <c r="Q19" s="6"/>
      <c r="S19" s="6"/>
    </row>
    <row r="20" spans="1:19" ht="15.75">
      <c r="A20" s="119" t="s">
        <v>20</v>
      </c>
      <c r="B20" s="18">
        <v>2018</v>
      </c>
      <c r="C20" s="5">
        <v>1043</v>
      </c>
      <c r="D20" s="5">
        <v>975</v>
      </c>
      <c r="E20" s="35">
        <v>97</v>
      </c>
      <c r="F20" s="38">
        <v>400</v>
      </c>
      <c r="G20" s="5">
        <v>241</v>
      </c>
      <c r="H20" s="5">
        <v>159</v>
      </c>
      <c r="I20" s="35">
        <v>11</v>
      </c>
      <c r="J20" s="173">
        <f t="shared" si="0"/>
        <v>1284</v>
      </c>
      <c r="K20" s="172">
        <f t="shared" si="1"/>
        <v>1134</v>
      </c>
      <c r="L20" s="174">
        <f t="shared" si="2"/>
        <v>108</v>
      </c>
      <c r="M20" s="38">
        <v>2418</v>
      </c>
      <c r="Q20" s="6"/>
      <c r="S20" s="6"/>
    </row>
    <row r="21" spans="1:13" ht="15.75">
      <c r="A21" s="119" t="s">
        <v>21</v>
      </c>
      <c r="B21" s="18">
        <v>1484</v>
      </c>
      <c r="C21" s="5">
        <v>487</v>
      </c>
      <c r="D21" s="5">
        <v>997</v>
      </c>
      <c r="E21" s="35">
        <v>94</v>
      </c>
      <c r="F21" s="38">
        <v>556</v>
      </c>
      <c r="G21" s="5">
        <v>131</v>
      </c>
      <c r="H21" s="5">
        <v>425</v>
      </c>
      <c r="I21" s="35">
        <v>15</v>
      </c>
      <c r="J21" s="173">
        <f t="shared" si="0"/>
        <v>618</v>
      </c>
      <c r="K21" s="172">
        <f t="shared" si="1"/>
        <v>1422</v>
      </c>
      <c r="L21" s="174">
        <f t="shared" si="2"/>
        <v>109</v>
      </c>
      <c r="M21" s="38">
        <v>2040</v>
      </c>
    </row>
    <row r="22" spans="1:13" s="169" customFormat="1" ht="15.75" customHeight="1" thickBot="1">
      <c r="A22" s="170" t="s">
        <v>77</v>
      </c>
      <c r="B22" s="165">
        <v>125</v>
      </c>
      <c r="C22" s="166">
        <v>82</v>
      </c>
      <c r="D22" s="166">
        <v>43</v>
      </c>
      <c r="E22" s="167">
        <v>121</v>
      </c>
      <c r="F22" s="168">
        <v>0</v>
      </c>
      <c r="G22" s="166">
        <v>0</v>
      </c>
      <c r="H22" s="166">
        <v>0</v>
      </c>
      <c r="I22" s="167">
        <v>0</v>
      </c>
      <c r="J22" s="12">
        <f t="shared" si="0"/>
        <v>82</v>
      </c>
      <c r="K22" s="13">
        <f t="shared" si="1"/>
        <v>43</v>
      </c>
      <c r="L22" s="181">
        <f t="shared" si="2"/>
        <v>121</v>
      </c>
      <c r="M22" s="168">
        <v>125</v>
      </c>
    </row>
    <row r="23" spans="1:13" ht="15.75">
      <c r="A23" s="146" t="s">
        <v>2</v>
      </c>
      <c r="B23" s="33">
        <f aca="true" t="shared" si="3" ref="B23:I23">SUM(B5:B22)</f>
        <v>47725</v>
      </c>
      <c r="C23" s="28">
        <f t="shared" si="3"/>
        <v>16560</v>
      </c>
      <c r="D23" s="28">
        <f t="shared" si="3"/>
        <v>31165</v>
      </c>
      <c r="E23" s="36">
        <f t="shared" si="3"/>
        <v>5778</v>
      </c>
      <c r="F23" s="39">
        <f t="shared" si="3"/>
        <v>6767</v>
      </c>
      <c r="G23" s="28">
        <f t="shared" si="3"/>
        <v>1941</v>
      </c>
      <c r="H23" s="28">
        <f t="shared" si="3"/>
        <v>4826</v>
      </c>
      <c r="I23" s="36">
        <f t="shared" si="3"/>
        <v>285</v>
      </c>
      <c r="J23" s="39">
        <f>SUM(J5:J22)</f>
        <v>18501</v>
      </c>
      <c r="K23" s="28">
        <f>SUM(K5:K22)</f>
        <v>35991</v>
      </c>
      <c r="L23" s="106">
        <f>SUM(L5:L22)</f>
        <v>6063</v>
      </c>
      <c r="M23" s="39">
        <f>SUM(M5:M22)</f>
        <v>54492</v>
      </c>
    </row>
    <row r="26" ht="15.75">
      <c r="A26" s="2" t="s">
        <v>48</v>
      </c>
    </row>
    <row r="27" ht="15.75">
      <c r="A27" s="2" t="s">
        <v>50</v>
      </c>
    </row>
  </sheetData>
  <mergeCells count="5">
    <mergeCell ref="A3:A4"/>
    <mergeCell ref="M3:M4"/>
    <mergeCell ref="B3:E3"/>
    <mergeCell ref="F3:I3"/>
    <mergeCell ref="J3:L3"/>
  </mergeCells>
  <conditionalFormatting sqref="C27 B5:M23">
    <cfRule type="cellIs" priority="1" dxfId="0" operator="lessThan" stopIfTrue="1">
      <formula>0</formula>
    </cfRule>
  </conditionalFormatting>
  <conditionalFormatting sqref="Q5:Q20">
    <cfRule type="cellIs" priority="2" dxfId="0" operator="notEqual" stopIfTrue="1">
      <formula>0</formula>
    </cfRule>
  </conditionalFormatting>
  <conditionalFormatting sqref="S5:S20">
    <cfRule type="cellIs" priority="3" dxfId="1" operator="not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35"/>
  <sheetViews>
    <sheetView workbookViewId="0" topLeftCell="A1">
      <selection activeCell="N23" sqref="N23"/>
    </sheetView>
  </sheetViews>
  <sheetFormatPr defaultColWidth="9.00390625" defaultRowHeight="12.75"/>
  <cols>
    <col min="1" max="1" width="9.625" style="2" customWidth="1"/>
    <col min="2" max="13" width="9.125" style="2" customWidth="1"/>
    <col min="14" max="14" width="11.375" style="2" bestFit="1" customWidth="1"/>
    <col min="15" max="16384" width="9.125" style="2" customWidth="1"/>
  </cols>
  <sheetData>
    <row r="1" ht="15.75">
      <c r="A1" s="1" t="s">
        <v>70</v>
      </c>
    </row>
    <row r="3" spans="1:14" ht="15.75">
      <c r="A3" s="370" t="s">
        <v>0</v>
      </c>
      <c r="B3" s="374" t="s">
        <v>52</v>
      </c>
      <c r="C3" s="375"/>
      <c r="D3" s="375"/>
      <c r="E3" s="351"/>
      <c r="F3" s="375" t="s">
        <v>53</v>
      </c>
      <c r="G3" s="375"/>
      <c r="H3" s="375"/>
      <c r="I3" s="375"/>
      <c r="J3" s="374" t="s">
        <v>2</v>
      </c>
      <c r="K3" s="375"/>
      <c r="L3" s="375"/>
      <c r="M3" s="351"/>
      <c r="N3" s="372" t="s">
        <v>2</v>
      </c>
    </row>
    <row r="4" spans="1:14" ht="16.5" thickBot="1">
      <c r="A4" s="371"/>
      <c r="B4" s="46" t="s">
        <v>22</v>
      </c>
      <c r="C4" s="43" t="s">
        <v>62</v>
      </c>
      <c r="D4" s="40" t="s">
        <v>23</v>
      </c>
      <c r="E4" s="47" t="s">
        <v>24</v>
      </c>
      <c r="F4" s="43" t="s">
        <v>22</v>
      </c>
      <c r="G4" s="43" t="s">
        <v>62</v>
      </c>
      <c r="H4" s="40" t="s">
        <v>23</v>
      </c>
      <c r="I4" s="48" t="s">
        <v>24</v>
      </c>
      <c r="J4" s="46" t="s">
        <v>22</v>
      </c>
      <c r="K4" s="43" t="s">
        <v>62</v>
      </c>
      <c r="L4" s="40" t="s">
        <v>23</v>
      </c>
      <c r="M4" s="47" t="s">
        <v>24</v>
      </c>
      <c r="N4" s="373"/>
    </row>
    <row r="5" spans="1:14" ht="15.75">
      <c r="A5" s="41" t="s">
        <v>6</v>
      </c>
      <c r="B5" s="16">
        <v>41</v>
      </c>
      <c r="C5" s="44">
        <v>0</v>
      </c>
      <c r="D5" s="14">
        <v>6</v>
      </c>
      <c r="E5" s="17">
        <v>1</v>
      </c>
      <c r="F5" s="44">
        <v>12</v>
      </c>
      <c r="G5" s="44">
        <v>3</v>
      </c>
      <c r="H5" s="14">
        <v>0</v>
      </c>
      <c r="I5" s="15">
        <v>1</v>
      </c>
      <c r="J5" s="16">
        <v>53</v>
      </c>
      <c r="K5" s="44">
        <v>3</v>
      </c>
      <c r="L5" s="14">
        <v>6</v>
      </c>
      <c r="M5" s="17">
        <v>2</v>
      </c>
      <c r="N5" s="18">
        <v>64</v>
      </c>
    </row>
    <row r="6" spans="1:14" ht="15.75">
      <c r="A6" s="42" t="s">
        <v>7</v>
      </c>
      <c r="B6" s="10">
        <v>16</v>
      </c>
      <c r="C6" s="45">
        <v>0</v>
      </c>
      <c r="D6" s="7">
        <v>3</v>
      </c>
      <c r="E6" s="11">
        <v>2</v>
      </c>
      <c r="F6" s="45">
        <v>25</v>
      </c>
      <c r="G6" s="45">
        <v>0</v>
      </c>
      <c r="H6" s="7">
        <v>0</v>
      </c>
      <c r="I6" s="8">
        <v>1</v>
      </c>
      <c r="J6" s="10">
        <v>41</v>
      </c>
      <c r="K6" s="45">
        <v>0</v>
      </c>
      <c r="L6" s="7">
        <v>3</v>
      </c>
      <c r="M6" s="11">
        <v>3</v>
      </c>
      <c r="N6" s="9">
        <v>47</v>
      </c>
    </row>
    <row r="7" spans="1:14" ht="15.75">
      <c r="A7" s="42" t="s">
        <v>8</v>
      </c>
      <c r="B7" s="10">
        <v>110</v>
      </c>
      <c r="C7" s="45">
        <v>0</v>
      </c>
      <c r="D7" s="7">
        <v>5</v>
      </c>
      <c r="E7" s="11">
        <v>0</v>
      </c>
      <c r="F7" s="45">
        <v>0</v>
      </c>
      <c r="G7" s="45">
        <v>0</v>
      </c>
      <c r="H7" s="7">
        <v>0</v>
      </c>
      <c r="I7" s="8">
        <v>0</v>
      </c>
      <c r="J7" s="10">
        <v>110</v>
      </c>
      <c r="K7" s="45">
        <v>0</v>
      </c>
      <c r="L7" s="7">
        <v>5</v>
      </c>
      <c r="M7" s="11">
        <v>0</v>
      </c>
      <c r="N7" s="9">
        <v>115</v>
      </c>
    </row>
    <row r="8" spans="1:14" ht="15.75">
      <c r="A8" s="42" t="s">
        <v>9</v>
      </c>
      <c r="B8" s="10">
        <v>0</v>
      </c>
      <c r="C8" s="45">
        <v>0</v>
      </c>
      <c r="D8" s="7">
        <v>3391</v>
      </c>
      <c r="E8" s="11">
        <v>0</v>
      </c>
      <c r="F8" s="45">
        <v>0</v>
      </c>
      <c r="G8" s="45">
        <v>0</v>
      </c>
      <c r="H8" s="7">
        <v>0</v>
      </c>
      <c r="I8" s="8">
        <v>18</v>
      </c>
      <c r="J8" s="10">
        <v>0</v>
      </c>
      <c r="K8" s="45">
        <v>0</v>
      </c>
      <c r="L8" s="7">
        <v>3391</v>
      </c>
      <c r="M8" s="11">
        <v>18</v>
      </c>
      <c r="N8" s="9">
        <v>3409</v>
      </c>
    </row>
    <row r="9" spans="1:14" ht="15.75">
      <c r="A9" s="42" t="s">
        <v>10</v>
      </c>
      <c r="B9" s="10">
        <v>358</v>
      </c>
      <c r="C9" s="45">
        <v>7</v>
      </c>
      <c r="D9" s="7">
        <v>1492</v>
      </c>
      <c r="E9" s="11">
        <v>1</v>
      </c>
      <c r="F9" s="45">
        <v>0</v>
      </c>
      <c r="G9" s="45">
        <v>0</v>
      </c>
      <c r="H9" s="7">
        <v>0</v>
      </c>
      <c r="I9" s="8">
        <v>0</v>
      </c>
      <c r="J9" s="10">
        <v>358</v>
      </c>
      <c r="K9" s="45">
        <v>7</v>
      </c>
      <c r="L9" s="7">
        <v>1492</v>
      </c>
      <c r="M9" s="11">
        <v>1</v>
      </c>
      <c r="N9" s="9">
        <v>1858</v>
      </c>
    </row>
    <row r="10" spans="1:14" ht="15.75">
      <c r="A10" s="42" t="s">
        <v>11</v>
      </c>
      <c r="B10" s="10">
        <v>238</v>
      </c>
      <c r="C10" s="45">
        <v>106</v>
      </c>
      <c r="D10" s="7">
        <v>827</v>
      </c>
      <c r="E10" s="11">
        <v>0</v>
      </c>
      <c r="F10" s="45">
        <v>0</v>
      </c>
      <c r="G10" s="45">
        <v>0</v>
      </c>
      <c r="H10" s="7">
        <v>0</v>
      </c>
      <c r="I10" s="8">
        <v>0</v>
      </c>
      <c r="J10" s="10">
        <v>238</v>
      </c>
      <c r="K10" s="45">
        <v>106</v>
      </c>
      <c r="L10" s="7">
        <v>827</v>
      </c>
      <c r="M10" s="11">
        <v>0</v>
      </c>
      <c r="N10" s="9">
        <v>1171</v>
      </c>
    </row>
    <row r="11" spans="1:14" ht="15.75">
      <c r="A11" s="42" t="s">
        <v>12</v>
      </c>
      <c r="B11" s="10">
        <v>431</v>
      </c>
      <c r="C11" s="45">
        <v>0</v>
      </c>
      <c r="D11" s="7">
        <v>771</v>
      </c>
      <c r="E11" s="11">
        <v>0</v>
      </c>
      <c r="F11" s="45">
        <v>439</v>
      </c>
      <c r="G11" s="45">
        <v>0</v>
      </c>
      <c r="H11" s="7">
        <v>0</v>
      </c>
      <c r="I11" s="8">
        <v>0</v>
      </c>
      <c r="J11" s="10">
        <v>870</v>
      </c>
      <c r="K11" s="45">
        <v>0</v>
      </c>
      <c r="L11" s="7">
        <v>771</v>
      </c>
      <c r="M11" s="11">
        <v>0</v>
      </c>
      <c r="N11" s="9">
        <v>1641</v>
      </c>
    </row>
    <row r="12" spans="1:14" ht="15.75">
      <c r="A12" s="42" t="s">
        <v>57</v>
      </c>
      <c r="B12" s="10">
        <v>0</v>
      </c>
      <c r="C12" s="45">
        <v>0</v>
      </c>
      <c r="D12" s="7">
        <v>1100</v>
      </c>
      <c r="E12" s="11">
        <v>0</v>
      </c>
      <c r="F12" s="45">
        <v>0</v>
      </c>
      <c r="G12" s="45">
        <v>0</v>
      </c>
      <c r="H12" s="7">
        <v>0</v>
      </c>
      <c r="I12" s="8">
        <v>0</v>
      </c>
      <c r="J12" s="10">
        <v>0</v>
      </c>
      <c r="K12" s="45">
        <v>0</v>
      </c>
      <c r="L12" s="7">
        <v>1100</v>
      </c>
      <c r="M12" s="11">
        <v>0</v>
      </c>
      <c r="N12" s="9">
        <v>1100</v>
      </c>
    </row>
    <row r="13" spans="1:14" ht="15.75">
      <c r="A13" s="42" t="s">
        <v>13</v>
      </c>
      <c r="B13" s="10">
        <v>0</v>
      </c>
      <c r="C13" s="45">
        <v>0</v>
      </c>
      <c r="D13" s="7">
        <v>930</v>
      </c>
      <c r="E13" s="11">
        <v>0</v>
      </c>
      <c r="F13" s="45">
        <v>140</v>
      </c>
      <c r="G13" s="45">
        <v>0</v>
      </c>
      <c r="H13" s="7">
        <v>0</v>
      </c>
      <c r="I13" s="8">
        <v>0</v>
      </c>
      <c r="J13" s="10">
        <v>140</v>
      </c>
      <c r="K13" s="45">
        <v>0</v>
      </c>
      <c r="L13" s="7">
        <v>930</v>
      </c>
      <c r="M13" s="11">
        <v>0</v>
      </c>
      <c r="N13" s="9">
        <v>1070</v>
      </c>
    </row>
    <row r="14" spans="1:14" ht="15.75">
      <c r="A14" s="42" t="s">
        <v>14</v>
      </c>
      <c r="B14" s="10">
        <v>71</v>
      </c>
      <c r="C14" s="45">
        <v>5</v>
      </c>
      <c r="D14" s="7">
        <v>403</v>
      </c>
      <c r="E14" s="11">
        <v>0</v>
      </c>
      <c r="F14" s="45">
        <v>6</v>
      </c>
      <c r="G14" s="45">
        <v>0</v>
      </c>
      <c r="H14" s="7">
        <v>0</v>
      </c>
      <c r="I14" s="8">
        <v>0</v>
      </c>
      <c r="J14" s="10">
        <v>77</v>
      </c>
      <c r="K14" s="45">
        <v>5</v>
      </c>
      <c r="L14" s="7">
        <v>403</v>
      </c>
      <c r="M14" s="11">
        <v>0</v>
      </c>
      <c r="N14" s="9">
        <v>485</v>
      </c>
    </row>
    <row r="15" spans="1:14" ht="15.75">
      <c r="A15" s="42" t="s">
        <v>15</v>
      </c>
      <c r="B15" s="10">
        <v>2331</v>
      </c>
      <c r="C15" s="45">
        <v>168</v>
      </c>
      <c r="D15" s="7">
        <v>3372</v>
      </c>
      <c r="E15" s="11">
        <v>28</v>
      </c>
      <c r="F15" s="45">
        <v>592</v>
      </c>
      <c r="G15" s="45">
        <v>15</v>
      </c>
      <c r="H15" s="7">
        <v>681</v>
      </c>
      <c r="I15" s="8">
        <v>49</v>
      </c>
      <c r="J15" s="10">
        <v>2923</v>
      </c>
      <c r="K15" s="45">
        <v>183</v>
      </c>
      <c r="L15" s="7">
        <v>4053</v>
      </c>
      <c r="M15" s="11">
        <v>77</v>
      </c>
      <c r="N15" s="9">
        <v>7236</v>
      </c>
    </row>
    <row r="16" spans="1:14" ht="15.75">
      <c r="A16" s="42" t="s">
        <v>16</v>
      </c>
      <c r="B16" s="10">
        <v>1055</v>
      </c>
      <c r="C16" s="45">
        <v>35</v>
      </c>
      <c r="D16" s="7">
        <v>0</v>
      </c>
      <c r="E16" s="11">
        <v>9</v>
      </c>
      <c r="F16" s="45">
        <v>0</v>
      </c>
      <c r="G16" s="45">
        <v>0</v>
      </c>
      <c r="H16" s="7">
        <v>0</v>
      </c>
      <c r="I16" s="8">
        <v>7</v>
      </c>
      <c r="J16" s="10">
        <v>1055</v>
      </c>
      <c r="K16" s="45">
        <v>35</v>
      </c>
      <c r="L16" s="7">
        <v>0</v>
      </c>
      <c r="M16" s="11">
        <v>16</v>
      </c>
      <c r="N16" s="9">
        <v>1106</v>
      </c>
    </row>
    <row r="17" spans="1:14" ht="15.75">
      <c r="A17" s="42" t="s">
        <v>17</v>
      </c>
      <c r="B17" s="10">
        <v>317</v>
      </c>
      <c r="C17" s="45">
        <v>4</v>
      </c>
      <c r="D17" s="7">
        <v>0</v>
      </c>
      <c r="E17" s="11">
        <v>2</v>
      </c>
      <c r="F17" s="45">
        <v>71</v>
      </c>
      <c r="G17" s="45">
        <v>4</v>
      </c>
      <c r="H17" s="7">
        <v>0</v>
      </c>
      <c r="I17" s="8">
        <v>1</v>
      </c>
      <c r="J17" s="10">
        <v>388</v>
      </c>
      <c r="K17" s="45">
        <v>8</v>
      </c>
      <c r="L17" s="7">
        <v>0</v>
      </c>
      <c r="M17" s="11">
        <v>3</v>
      </c>
      <c r="N17" s="9">
        <v>399</v>
      </c>
    </row>
    <row r="18" spans="1:14" ht="15.75">
      <c r="A18" s="42" t="s">
        <v>18</v>
      </c>
      <c r="B18" s="10">
        <v>2022</v>
      </c>
      <c r="C18" s="45">
        <v>0</v>
      </c>
      <c r="D18" s="7">
        <v>66</v>
      </c>
      <c r="E18" s="11">
        <v>12</v>
      </c>
      <c r="F18" s="45">
        <v>242</v>
      </c>
      <c r="G18" s="45">
        <v>0</v>
      </c>
      <c r="H18" s="7">
        <v>52</v>
      </c>
      <c r="I18" s="8">
        <v>14</v>
      </c>
      <c r="J18" s="10">
        <v>2264</v>
      </c>
      <c r="K18" s="45">
        <v>0</v>
      </c>
      <c r="L18" s="7">
        <v>118</v>
      </c>
      <c r="M18" s="11">
        <v>26</v>
      </c>
      <c r="N18" s="9">
        <v>2408</v>
      </c>
    </row>
    <row r="19" spans="1:14" ht="15.75">
      <c r="A19" s="42" t="s">
        <v>19</v>
      </c>
      <c r="B19" s="10">
        <v>2421</v>
      </c>
      <c r="C19" s="45">
        <v>323</v>
      </c>
      <c r="D19" s="7">
        <v>0</v>
      </c>
      <c r="E19" s="11">
        <v>16</v>
      </c>
      <c r="F19" s="45">
        <v>849</v>
      </c>
      <c r="G19" s="45">
        <v>0</v>
      </c>
      <c r="H19" s="7">
        <v>0</v>
      </c>
      <c r="I19" s="8">
        <v>9</v>
      </c>
      <c r="J19" s="10">
        <v>3270</v>
      </c>
      <c r="K19" s="45">
        <v>323</v>
      </c>
      <c r="L19" s="7">
        <v>0</v>
      </c>
      <c r="M19" s="11">
        <v>25</v>
      </c>
      <c r="N19" s="9">
        <v>3618</v>
      </c>
    </row>
    <row r="20" spans="1:14" ht="15.75">
      <c r="A20" s="42" t="s">
        <v>20</v>
      </c>
      <c r="B20" s="10">
        <v>901</v>
      </c>
      <c r="C20" s="45">
        <v>38</v>
      </c>
      <c r="D20" s="7">
        <v>0</v>
      </c>
      <c r="E20" s="11">
        <v>16</v>
      </c>
      <c r="F20" s="45">
        <v>79</v>
      </c>
      <c r="G20" s="45">
        <v>14</v>
      </c>
      <c r="H20" s="7">
        <v>0</v>
      </c>
      <c r="I20" s="8">
        <v>3</v>
      </c>
      <c r="J20" s="10">
        <v>980</v>
      </c>
      <c r="K20" s="45">
        <v>52</v>
      </c>
      <c r="L20" s="7">
        <v>0</v>
      </c>
      <c r="M20" s="11">
        <v>19</v>
      </c>
      <c r="N20" s="9">
        <v>1051</v>
      </c>
    </row>
    <row r="21" spans="1:14" ht="15.75">
      <c r="A21" s="42" t="s">
        <v>21</v>
      </c>
      <c r="B21" s="10">
        <v>356</v>
      </c>
      <c r="C21" s="45">
        <v>29</v>
      </c>
      <c r="D21" s="7">
        <v>0</v>
      </c>
      <c r="E21" s="11">
        <v>1</v>
      </c>
      <c r="F21" s="45">
        <v>97</v>
      </c>
      <c r="G21" s="45">
        <v>29</v>
      </c>
      <c r="H21" s="7">
        <v>0</v>
      </c>
      <c r="I21" s="8">
        <v>5</v>
      </c>
      <c r="J21" s="10">
        <v>453</v>
      </c>
      <c r="K21" s="45">
        <v>58</v>
      </c>
      <c r="L21" s="7">
        <v>0</v>
      </c>
      <c r="M21" s="11">
        <v>6</v>
      </c>
      <c r="N21" s="9">
        <v>517</v>
      </c>
    </row>
    <row r="22" spans="1:14" ht="15.75" customHeight="1" thickBot="1">
      <c r="A22" s="127" t="s">
        <v>77</v>
      </c>
      <c r="B22" s="128">
        <v>0</v>
      </c>
      <c r="C22" s="131">
        <v>0</v>
      </c>
      <c r="D22" s="129">
        <v>0</v>
      </c>
      <c r="E22" s="130">
        <v>89</v>
      </c>
      <c r="F22" s="131">
        <v>0</v>
      </c>
      <c r="G22" s="131">
        <v>0</v>
      </c>
      <c r="H22" s="129">
        <v>0</v>
      </c>
      <c r="I22" s="132">
        <v>0</v>
      </c>
      <c r="J22" s="128">
        <v>0</v>
      </c>
      <c r="K22" s="131">
        <v>0</v>
      </c>
      <c r="L22" s="129">
        <v>0</v>
      </c>
      <c r="M22" s="130">
        <v>89</v>
      </c>
      <c r="N22" s="133">
        <v>89</v>
      </c>
    </row>
    <row r="23" spans="1:14" ht="15.75">
      <c r="A23" s="30" t="s">
        <v>2</v>
      </c>
      <c r="B23" s="39">
        <f aca="true" t="shared" si="0" ref="B23:N23">SUM(B5:B22)</f>
        <v>10668</v>
      </c>
      <c r="C23" s="39">
        <f t="shared" si="0"/>
        <v>715</v>
      </c>
      <c r="D23" s="28">
        <f t="shared" si="0"/>
        <v>12366</v>
      </c>
      <c r="E23" s="106">
        <f t="shared" si="0"/>
        <v>177</v>
      </c>
      <c r="F23" s="33">
        <f t="shared" si="0"/>
        <v>2552</v>
      </c>
      <c r="G23" s="33">
        <f t="shared" si="0"/>
        <v>65</v>
      </c>
      <c r="H23" s="28">
        <f t="shared" si="0"/>
        <v>733</v>
      </c>
      <c r="I23" s="36">
        <f t="shared" si="0"/>
        <v>108</v>
      </c>
      <c r="J23" s="39">
        <f t="shared" si="0"/>
        <v>13220</v>
      </c>
      <c r="K23" s="39">
        <f t="shared" si="0"/>
        <v>780</v>
      </c>
      <c r="L23" s="28">
        <f t="shared" si="0"/>
        <v>13099</v>
      </c>
      <c r="M23" s="106">
        <f t="shared" si="0"/>
        <v>285</v>
      </c>
      <c r="N23" s="33">
        <f t="shared" si="0"/>
        <v>27384</v>
      </c>
    </row>
    <row r="26" ht="15.75">
      <c r="A26" s="2" t="s">
        <v>48</v>
      </c>
    </row>
    <row r="27" ht="15.75">
      <c r="A27" s="2" t="s">
        <v>49</v>
      </c>
    </row>
    <row r="28" spans="2:14" ht="15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35" spans="2:3" ht="15.75">
      <c r="B35" s="6"/>
      <c r="C35" s="6"/>
    </row>
  </sheetData>
  <mergeCells count="5">
    <mergeCell ref="A3:A4"/>
    <mergeCell ref="N3:N4"/>
    <mergeCell ref="B3:E3"/>
    <mergeCell ref="F3:I3"/>
    <mergeCell ref="J3:M3"/>
  </mergeCells>
  <conditionalFormatting sqref="B28:N28">
    <cfRule type="cellIs" priority="1" dxfId="1" operator="notEqual" stopIfTrue="1">
      <formula>0</formula>
    </cfRule>
  </conditionalFormatting>
  <conditionalFormatting sqref="B5:N23">
    <cfRule type="cellIs" priority="2" dxfId="0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1">
      <selection activeCell="N23" sqref="N23"/>
    </sheetView>
  </sheetViews>
  <sheetFormatPr defaultColWidth="9.00390625" defaultRowHeight="12.75"/>
  <cols>
    <col min="1" max="13" width="9.125" style="2" customWidth="1"/>
    <col min="14" max="14" width="11.75390625" style="2" customWidth="1"/>
    <col min="15" max="16384" width="9.125" style="2" customWidth="1"/>
  </cols>
  <sheetData>
    <row r="1" ht="15.75">
      <c r="A1" s="1" t="s">
        <v>71</v>
      </c>
    </row>
    <row r="3" spans="1:14" ht="15.75">
      <c r="A3" s="352" t="s">
        <v>0</v>
      </c>
      <c r="B3" s="374" t="s">
        <v>52</v>
      </c>
      <c r="C3" s="375"/>
      <c r="D3" s="375"/>
      <c r="E3" s="351"/>
      <c r="F3" s="375" t="s">
        <v>53</v>
      </c>
      <c r="G3" s="375"/>
      <c r="H3" s="375"/>
      <c r="I3" s="375"/>
      <c r="J3" s="374" t="s">
        <v>2</v>
      </c>
      <c r="K3" s="375"/>
      <c r="L3" s="375"/>
      <c r="M3" s="351"/>
      <c r="N3" s="372" t="s">
        <v>2</v>
      </c>
    </row>
    <row r="4" spans="1:14" ht="16.5" thickBot="1">
      <c r="A4" s="353"/>
      <c r="B4" s="46" t="s">
        <v>22</v>
      </c>
      <c r="C4" s="43" t="s">
        <v>62</v>
      </c>
      <c r="D4" s="40" t="s">
        <v>23</v>
      </c>
      <c r="E4" s="47" t="s">
        <v>24</v>
      </c>
      <c r="F4" s="43" t="s">
        <v>22</v>
      </c>
      <c r="G4" s="43" t="s">
        <v>62</v>
      </c>
      <c r="H4" s="40" t="s">
        <v>23</v>
      </c>
      <c r="I4" s="48" t="s">
        <v>24</v>
      </c>
      <c r="J4" s="46" t="s">
        <v>22</v>
      </c>
      <c r="K4" s="43" t="s">
        <v>62</v>
      </c>
      <c r="L4" s="40" t="s">
        <v>23</v>
      </c>
      <c r="M4" s="47" t="s">
        <v>24</v>
      </c>
      <c r="N4" s="373"/>
    </row>
    <row r="5" spans="1:14" ht="15.75">
      <c r="A5" s="49" t="s">
        <v>6</v>
      </c>
      <c r="B5" s="16">
        <v>32</v>
      </c>
      <c r="C5" s="44">
        <v>0</v>
      </c>
      <c r="D5" s="14">
        <v>5</v>
      </c>
      <c r="E5" s="17">
        <v>0</v>
      </c>
      <c r="F5" s="44">
        <v>14</v>
      </c>
      <c r="G5" s="44">
        <v>13</v>
      </c>
      <c r="H5" s="14">
        <v>0</v>
      </c>
      <c r="I5" s="15">
        <v>0</v>
      </c>
      <c r="J5" s="16">
        <v>46</v>
      </c>
      <c r="K5" s="44">
        <v>13</v>
      </c>
      <c r="L5" s="14">
        <v>5</v>
      </c>
      <c r="M5" s="17">
        <v>0</v>
      </c>
      <c r="N5" s="18">
        <v>64</v>
      </c>
    </row>
    <row r="6" spans="1:14" ht="15.75">
      <c r="A6" s="50" t="s">
        <v>7</v>
      </c>
      <c r="B6" s="10">
        <v>21</v>
      </c>
      <c r="C6" s="45">
        <v>0</v>
      </c>
      <c r="D6" s="7">
        <v>12</v>
      </c>
      <c r="E6" s="11">
        <v>0</v>
      </c>
      <c r="F6" s="45">
        <v>13</v>
      </c>
      <c r="G6" s="45">
        <v>0</v>
      </c>
      <c r="H6" s="7">
        <v>0</v>
      </c>
      <c r="I6" s="8">
        <v>2</v>
      </c>
      <c r="J6" s="10">
        <v>34</v>
      </c>
      <c r="K6" s="45">
        <v>0</v>
      </c>
      <c r="L6" s="7">
        <v>12</v>
      </c>
      <c r="M6" s="11">
        <v>2</v>
      </c>
      <c r="N6" s="9">
        <v>48</v>
      </c>
    </row>
    <row r="7" spans="1:14" ht="15.75">
      <c r="A7" s="50" t="s">
        <v>8</v>
      </c>
      <c r="B7" s="10">
        <v>72</v>
      </c>
      <c r="C7" s="45">
        <v>2</v>
      </c>
      <c r="D7" s="7">
        <v>5</v>
      </c>
      <c r="E7" s="11">
        <v>0</v>
      </c>
      <c r="F7" s="45">
        <v>0</v>
      </c>
      <c r="G7" s="45">
        <v>0</v>
      </c>
      <c r="H7" s="7">
        <v>0</v>
      </c>
      <c r="I7" s="8">
        <v>0</v>
      </c>
      <c r="J7" s="10">
        <v>72</v>
      </c>
      <c r="K7" s="45">
        <v>2</v>
      </c>
      <c r="L7" s="7">
        <v>5</v>
      </c>
      <c r="M7" s="11">
        <v>0</v>
      </c>
      <c r="N7" s="9">
        <v>79</v>
      </c>
    </row>
    <row r="8" spans="1:14" ht="15.75">
      <c r="A8" s="50" t="s">
        <v>9</v>
      </c>
      <c r="B8" s="10">
        <v>0</v>
      </c>
      <c r="C8" s="45">
        <v>0</v>
      </c>
      <c r="D8" s="7">
        <v>650</v>
      </c>
      <c r="E8" s="11">
        <v>0</v>
      </c>
      <c r="F8" s="45">
        <v>0</v>
      </c>
      <c r="G8" s="45">
        <v>0</v>
      </c>
      <c r="H8" s="7">
        <v>0</v>
      </c>
      <c r="I8" s="8">
        <v>2</v>
      </c>
      <c r="J8" s="10">
        <v>0</v>
      </c>
      <c r="K8" s="45">
        <v>0</v>
      </c>
      <c r="L8" s="7">
        <v>650</v>
      </c>
      <c r="M8" s="11">
        <v>2</v>
      </c>
      <c r="N8" s="9">
        <v>652</v>
      </c>
    </row>
    <row r="9" spans="1:14" ht="15.75">
      <c r="A9" s="50" t="s">
        <v>10</v>
      </c>
      <c r="B9" s="10">
        <v>178</v>
      </c>
      <c r="C9" s="45">
        <v>0</v>
      </c>
      <c r="D9" s="7">
        <v>1023</v>
      </c>
      <c r="E9" s="11">
        <v>6</v>
      </c>
      <c r="F9" s="45">
        <v>1</v>
      </c>
      <c r="G9" s="45">
        <v>0</v>
      </c>
      <c r="H9" s="7">
        <v>0</v>
      </c>
      <c r="I9" s="8">
        <v>3</v>
      </c>
      <c r="J9" s="10">
        <v>179</v>
      </c>
      <c r="K9" s="45">
        <v>0</v>
      </c>
      <c r="L9" s="7">
        <v>1023</v>
      </c>
      <c r="M9" s="11">
        <v>9</v>
      </c>
      <c r="N9" s="9">
        <v>1211</v>
      </c>
    </row>
    <row r="10" spans="1:14" ht="15.75">
      <c r="A10" s="50" t="s">
        <v>11</v>
      </c>
      <c r="B10" s="10">
        <v>107</v>
      </c>
      <c r="C10" s="45">
        <v>17</v>
      </c>
      <c r="D10" s="7">
        <v>461</v>
      </c>
      <c r="E10" s="11">
        <v>3</v>
      </c>
      <c r="F10" s="45">
        <v>0</v>
      </c>
      <c r="G10" s="45">
        <v>0</v>
      </c>
      <c r="H10" s="7">
        <v>0</v>
      </c>
      <c r="I10" s="8">
        <v>0</v>
      </c>
      <c r="J10" s="10">
        <v>107</v>
      </c>
      <c r="K10" s="45">
        <v>17</v>
      </c>
      <c r="L10" s="7">
        <v>461</v>
      </c>
      <c r="M10" s="11">
        <v>3</v>
      </c>
      <c r="N10" s="9">
        <v>588</v>
      </c>
    </row>
    <row r="11" spans="1:14" ht="15.75">
      <c r="A11" s="50" t="s">
        <v>12</v>
      </c>
      <c r="B11" s="10">
        <v>97</v>
      </c>
      <c r="C11" s="45">
        <v>0</v>
      </c>
      <c r="D11" s="7">
        <v>341</v>
      </c>
      <c r="E11" s="11">
        <v>3</v>
      </c>
      <c r="F11" s="45">
        <v>79</v>
      </c>
      <c r="G11" s="45">
        <v>0</v>
      </c>
      <c r="H11" s="7">
        <v>0</v>
      </c>
      <c r="I11" s="8">
        <v>2</v>
      </c>
      <c r="J11" s="10">
        <v>176</v>
      </c>
      <c r="K11" s="45">
        <v>0</v>
      </c>
      <c r="L11" s="7">
        <v>341</v>
      </c>
      <c r="M11" s="11">
        <v>5</v>
      </c>
      <c r="N11" s="9">
        <v>522</v>
      </c>
    </row>
    <row r="12" spans="1:14" ht="15.75">
      <c r="A12" s="50" t="s">
        <v>57</v>
      </c>
      <c r="B12" s="10">
        <v>0</v>
      </c>
      <c r="C12" s="45">
        <v>0</v>
      </c>
      <c r="D12" s="7">
        <v>250</v>
      </c>
      <c r="E12" s="11">
        <v>9</v>
      </c>
      <c r="F12" s="45">
        <v>0</v>
      </c>
      <c r="G12" s="45">
        <v>0</v>
      </c>
      <c r="H12" s="7">
        <v>0</v>
      </c>
      <c r="I12" s="8">
        <v>7</v>
      </c>
      <c r="J12" s="10">
        <v>0</v>
      </c>
      <c r="K12" s="45">
        <v>0</v>
      </c>
      <c r="L12" s="7">
        <v>250</v>
      </c>
      <c r="M12" s="11">
        <v>16</v>
      </c>
      <c r="N12" s="9">
        <v>266</v>
      </c>
    </row>
    <row r="13" spans="1:14" ht="15.75">
      <c r="A13" s="50" t="s">
        <v>13</v>
      </c>
      <c r="B13" s="10">
        <v>0</v>
      </c>
      <c r="C13" s="45">
        <v>0</v>
      </c>
      <c r="D13" s="7">
        <v>506</v>
      </c>
      <c r="E13" s="11">
        <v>6</v>
      </c>
      <c r="F13" s="45">
        <v>28</v>
      </c>
      <c r="G13" s="45">
        <v>0</v>
      </c>
      <c r="H13" s="7">
        <v>0</v>
      </c>
      <c r="I13" s="8">
        <v>2</v>
      </c>
      <c r="J13" s="10">
        <v>28</v>
      </c>
      <c r="K13" s="45">
        <v>0</v>
      </c>
      <c r="L13" s="7">
        <v>506</v>
      </c>
      <c r="M13" s="11">
        <v>8</v>
      </c>
      <c r="N13" s="9">
        <v>542</v>
      </c>
    </row>
    <row r="14" spans="1:14" ht="15.75">
      <c r="A14" s="50" t="s">
        <v>14</v>
      </c>
      <c r="B14" s="10">
        <v>32</v>
      </c>
      <c r="C14" s="45">
        <v>1</v>
      </c>
      <c r="D14" s="7">
        <v>147</v>
      </c>
      <c r="E14" s="11">
        <v>4</v>
      </c>
      <c r="F14" s="45">
        <v>21</v>
      </c>
      <c r="G14" s="45">
        <v>0</v>
      </c>
      <c r="H14" s="7">
        <v>0</v>
      </c>
      <c r="I14" s="8">
        <v>0</v>
      </c>
      <c r="J14" s="10">
        <v>53</v>
      </c>
      <c r="K14" s="45">
        <v>1</v>
      </c>
      <c r="L14" s="7">
        <v>147</v>
      </c>
      <c r="M14" s="11">
        <v>4</v>
      </c>
      <c r="N14" s="9">
        <v>205</v>
      </c>
    </row>
    <row r="15" spans="1:14" ht="15.75">
      <c r="A15" s="50" t="s">
        <v>15</v>
      </c>
      <c r="B15" s="10">
        <v>634</v>
      </c>
      <c r="C15" s="45">
        <v>83</v>
      </c>
      <c r="D15" s="7">
        <v>814</v>
      </c>
      <c r="E15" s="11">
        <v>5</v>
      </c>
      <c r="F15" s="45">
        <v>161</v>
      </c>
      <c r="G15" s="45">
        <v>13</v>
      </c>
      <c r="H15" s="7">
        <v>235</v>
      </c>
      <c r="I15" s="8">
        <v>7</v>
      </c>
      <c r="J15" s="10">
        <v>795</v>
      </c>
      <c r="K15" s="45">
        <v>96</v>
      </c>
      <c r="L15" s="7">
        <v>1049</v>
      </c>
      <c r="M15" s="11">
        <v>12</v>
      </c>
      <c r="N15" s="9">
        <v>1952</v>
      </c>
    </row>
    <row r="16" spans="1:14" ht="15.75">
      <c r="A16" s="50" t="s">
        <v>16</v>
      </c>
      <c r="B16" s="10">
        <v>493</v>
      </c>
      <c r="C16" s="45">
        <v>115</v>
      </c>
      <c r="D16" s="7">
        <v>0</v>
      </c>
      <c r="E16" s="11">
        <v>6</v>
      </c>
      <c r="F16" s="45">
        <v>0</v>
      </c>
      <c r="G16" s="45">
        <v>0</v>
      </c>
      <c r="H16" s="7">
        <v>0</v>
      </c>
      <c r="I16" s="8">
        <v>3</v>
      </c>
      <c r="J16" s="10">
        <v>493</v>
      </c>
      <c r="K16" s="45">
        <v>115</v>
      </c>
      <c r="L16" s="7">
        <v>0</v>
      </c>
      <c r="M16" s="11">
        <v>9</v>
      </c>
      <c r="N16" s="9">
        <v>617</v>
      </c>
    </row>
    <row r="17" spans="1:14" ht="15.75">
      <c r="A17" s="50" t="s">
        <v>17</v>
      </c>
      <c r="B17" s="10">
        <v>223</v>
      </c>
      <c r="C17" s="45">
        <v>2</v>
      </c>
      <c r="D17" s="7">
        <v>0</v>
      </c>
      <c r="E17" s="11">
        <v>3</v>
      </c>
      <c r="F17" s="45">
        <v>103</v>
      </c>
      <c r="G17" s="45">
        <v>4</v>
      </c>
      <c r="H17" s="7">
        <v>0</v>
      </c>
      <c r="I17" s="8">
        <v>1</v>
      </c>
      <c r="J17" s="10">
        <v>326</v>
      </c>
      <c r="K17" s="45">
        <v>6</v>
      </c>
      <c r="L17" s="7">
        <v>0</v>
      </c>
      <c r="M17" s="11">
        <v>4</v>
      </c>
      <c r="N17" s="9">
        <v>336</v>
      </c>
    </row>
    <row r="18" spans="1:14" ht="15.75">
      <c r="A18" s="50" t="s">
        <v>18</v>
      </c>
      <c r="B18" s="10">
        <v>548</v>
      </c>
      <c r="C18" s="45">
        <v>0</v>
      </c>
      <c r="D18" s="7">
        <v>18</v>
      </c>
      <c r="E18" s="11">
        <v>1</v>
      </c>
      <c r="F18" s="45">
        <v>75</v>
      </c>
      <c r="G18" s="45">
        <v>0</v>
      </c>
      <c r="H18" s="7">
        <v>22</v>
      </c>
      <c r="I18" s="8">
        <v>4</v>
      </c>
      <c r="J18" s="10">
        <v>623</v>
      </c>
      <c r="K18" s="45">
        <v>0</v>
      </c>
      <c r="L18" s="7">
        <v>40</v>
      </c>
      <c r="M18" s="11">
        <v>5</v>
      </c>
      <c r="N18" s="9">
        <v>668</v>
      </c>
    </row>
    <row r="19" spans="1:14" ht="15.75">
      <c r="A19" s="50" t="s">
        <v>19</v>
      </c>
      <c r="B19" s="10">
        <v>522</v>
      </c>
      <c r="C19" s="45">
        <v>252</v>
      </c>
      <c r="D19" s="7">
        <v>0</v>
      </c>
      <c r="E19" s="11">
        <v>16</v>
      </c>
      <c r="F19" s="45">
        <v>168</v>
      </c>
      <c r="G19" s="45">
        <v>0</v>
      </c>
      <c r="H19" s="7">
        <v>0</v>
      </c>
      <c r="I19" s="8">
        <v>8</v>
      </c>
      <c r="J19" s="10">
        <v>690</v>
      </c>
      <c r="K19" s="45">
        <v>252</v>
      </c>
      <c r="L19" s="7">
        <v>0</v>
      </c>
      <c r="M19" s="11">
        <v>24</v>
      </c>
      <c r="N19" s="9">
        <v>966</v>
      </c>
    </row>
    <row r="20" spans="1:14" ht="15.75">
      <c r="A20" s="50" t="s">
        <v>20</v>
      </c>
      <c r="B20" s="10">
        <v>443</v>
      </c>
      <c r="C20" s="45">
        <v>25</v>
      </c>
      <c r="D20" s="7">
        <v>0</v>
      </c>
      <c r="E20" s="11">
        <v>1</v>
      </c>
      <c r="F20" s="45">
        <v>104</v>
      </c>
      <c r="G20" s="45">
        <v>10</v>
      </c>
      <c r="H20" s="7">
        <v>0</v>
      </c>
      <c r="I20" s="8">
        <v>0</v>
      </c>
      <c r="J20" s="10">
        <v>547</v>
      </c>
      <c r="K20" s="45">
        <v>35</v>
      </c>
      <c r="L20" s="7">
        <v>0</v>
      </c>
      <c r="M20" s="11">
        <v>1</v>
      </c>
      <c r="N20" s="9">
        <v>583</v>
      </c>
    </row>
    <row r="21" spans="1:14" ht="15.75">
      <c r="A21" s="50" t="s">
        <v>21</v>
      </c>
      <c r="B21" s="10">
        <v>141</v>
      </c>
      <c r="C21" s="45">
        <v>132</v>
      </c>
      <c r="D21" s="7">
        <v>0</v>
      </c>
      <c r="E21" s="11">
        <v>1</v>
      </c>
      <c r="F21" s="45">
        <v>102</v>
      </c>
      <c r="G21" s="45">
        <v>89</v>
      </c>
      <c r="H21" s="7">
        <v>0</v>
      </c>
      <c r="I21" s="8">
        <v>1</v>
      </c>
      <c r="J21" s="10">
        <v>243</v>
      </c>
      <c r="K21" s="45">
        <v>221</v>
      </c>
      <c r="L21" s="7">
        <v>0</v>
      </c>
      <c r="M21" s="11">
        <v>2</v>
      </c>
      <c r="N21" s="9">
        <v>466</v>
      </c>
    </row>
    <row r="22" spans="1:14" ht="15.75" customHeight="1" thickBot="1">
      <c r="A22" s="134" t="s">
        <v>77</v>
      </c>
      <c r="B22" s="128">
        <v>0</v>
      </c>
      <c r="C22" s="131">
        <v>0</v>
      </c>
      <c r="D22" s="129">
        <v>0</v>
      </c>
      <c r="E22" s="130">
        <v>0</v>
      </c>
      <c r="F22" s="131">
        <v>0</v>
      </c>
      <c r="G22" s="131">
        <v>0</v>
      </c>
      <c r="H22" s="129">
        <v>0</v>
      </c>
      <c r="I22" s="132">
        <v>0</v>
      </c>
      <c r="J22" s="128">
        <v>0</v>
      </c>
      <c r="K22" s="131">
        <v>0</v>
      </c>
      <c r="L22" s="129">
        <v>0</v>
      </c>
      <c r="M22" s="130">
        <v>0</v>
      </c>
      <c r="N22" s="133">
        <v>0</v>
      </c>
    </row>
    <row r="23" spans="1:14" ht="15.75">
      <c r="A23" s="49" t="s">
        <v>2</v>
      </c>
      <c r="B23" s="51">
        <f aca="true" t="shared" si="0" ref="B23:N23">SUM(B5:B22)</f>
        <v>3543</v>
      </c>
      <c r="C23" s="51">
        <f t="shared" si="0"/>
        <v>629</v>
      </c>
      <c r="D23" s="52">
        <f t="shared" si="0"/>
        <v>4232</v>
      </c>
      <c r="E23" s="53">
        <f t="shared" si="0"/>
        <v>64</v>
      </c>
      <c r="F23" s="54">
        <f t="shared" si="0"/>
        <v>869</v>
      </c>
      <c r="G23" s="54">
        <f t="shared" si="0"/>
        <v>129</v>
      </c>
      <c r="H23" s="52">
        <f t="shared" si="0"/>
        <v>257</v>
      </c>
      <c r="I23" s="55">
        <f t="shared" si="0"/>
        <v>42</v>
      </c>
      <c r="J23" s="51">
        <f t="shared" si="0"/>
        <v>4412</v>
      </c>
      <c r="K23" s="51">
        <f t="shared" si="0"/>
        <v>758</v>
      </c>
      <c r="L23" s="52">
        <f t="shared" si="0"/>
        <v>4489</v>
      </c>
      <c r="M23" s="53">
        <f t="shared" si="0"/>
        <v>106</v>
      </c>
      <c r="N23" s="33">
        <f t="shared" si="0"/>
        <v>9765</v>
      </c>
    </row>
    <row r="26" ht="15.75">
      <c r="A26" s="2" t="s">
        <v>48</v>
      </c>
    </row>
    <row r="27" ht="15.75">
      <c r="A27" s="2" t="s">
        <v>50</v>
      </c>
    </row>
    <row r="28" ht="15.75">
      <c r="B28" s="2" t="s">
        <v>54</v>
      </c>
    </row>
  </sheetData>
  <mergeCells count="5">
    <mergeCell ref="N3:N4"/>
    <mergeCell ref="A3:A4"/>
    <mergeCell ref="B3:E3"/>
    <mergeCell ref="F3:I3"/>
    <mergeCell ref="J3:M3"/>
  </mergeCells>
  <conditionalFormatting sqref="B5:N23">
    <cfRule type="cellIs" priority="1" dxfId="0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Q30"/>
  <sheetViews>
    <sheetView workbookViewId="0" topLeftCell="A1">
      <selection activeCell="C7" sqref="C7"/>
    </sheetView>
  </sheetViews>
  <sheetFormatPr defaultColWidth="9.00390625" defaultRowHeight="12.75"/>
  <cols>
    <col min="1" max="1" width="9.125" style="2" customWidth="1"/>
    <col min="2" max="17" width="8.125" style="2" customWidth="1"/>
    <col min="18" max="16384" width="9.125" style="2" customWidth="1"/>
  </cols>
  <sheetData>
    <row r="1" ht="15.75">
      <c r="A1" s="1" t="s">
        <v>72</v>
      </c>
    </row>
    <row r="2" ht="15.75">
      <c r="F2" s="144"/>
    </row>
    <row r="3" spans="1:17" ht="15.75">
      <c r="A3" s="352" t="s">
        <v>0</v>
      </c>
      <c r="B3" s="374" t="s">
        <v>52</v>
      </c>
      <c r="C3" s="375"/>
      <c r="D3" s="375"/>
      <c r="E3" s="375"/>
      <c r="F3" s="375"/>
      <c r="G3" s="375"/>
      <c r="H3" s="375"/>
      <c r="I3" s="351"/>
      <c r="J3" s="375" t="s">
        <v>53</v>
      </c>
      <c r="K3" s="375"/>
      <c r="L3" s="375"/>
      <c r="M3" s="375"/>
      <c r="N3" s="375"/>
      <c r="O3" s="375"/>
      <c r="P3" s="375"/>
      <c r="Q3" s="355"/>
    </row>
    <row r="4" spans="1:17" ht="15.75">
      <c r="A4" s="354"/>
      <c r="B4" s="374" t="s">
        <v>25</v>
      </c>
      <c r="C4" s="375"/>
      <c r="D4" s="355"/>
      <c r="E4" s="356" t="s">
        <v>26</v>
      </c>
      <c r="F4" s="375"/>
      <c r="G4" s="375"/>
      <c r="H4" s="375"/>
      <c r="I4" s="351"/>
      <c r="J4" s="374" t="s">
        <v>25</v>
      </c>
      <c r="K4" s="375"/>
      <c r="L4" s="355"/>
      <c r="M4" s="356" t="s">
        <v>26</v>
      </c>
      <c r="N4" s="375"/>
      <c r="O4" s="375"/>
      <c r="P4" s="375"/>
      <c r="Q4" s="355"/>
    </row>
    <row r="5" spans="1:17" ht="15.75">
      <c r="A5" s="354"/>
      <c r="B5" s="357" t="s">
        <v>2</v>
      </c>
      <c r="C5" s="359" t="s">
        <v>27</v>
      </c>
      <c r="D5" s="347"/>
      <c r="E5" s="348" t="s">
        <v>2</v>
      </c>
      <c r="F5" s="359" t="s">
        <v>27</v>
      </c>
      <c r="G5" s="350"/>
      <c r="H5" s="350"/>
      <c r="I5" s="376"/>
      <c r="J5" s="357" t="s">
        <v>2</v>
      </c>
      <c r="K5" s="359" t="s">
        <v>27</v>
      </c>
      <c r="L5" s="347"/>
      <c r="M5" s="348" t="s">
        <v>2</v>
      </c>
      <c r="N5" s="359" t="s">
        <v>27</v>
      </c>
      <c r="O5" s="350"/>
      <c r="P5" s="350"/>
      <c r="Q5" s="347"/>
    </row>
    <row r="6" spans="1:17" ht="16.5" thickBot="1">
      <c r="A6" s="353"/>
      <c r="B6" s="358"/>
      <c r="C6" s="62" t="s">
        <v>4</v>
      </c>
      <c r="D6" s="62" t="s">
        <v>5</v>
      </c>
      <c r="E6" s="349"/>
      <c r="F6" s="62" t="s">
        <v>28</v>
      </c>
      <c r="G6" s="62" t="s">
        <v>29</v>
      </c>
      <c r="H6" s="62" t="s">
        <v>4</v>
      </c>
      <c r="I6" s="63" t="s">
        <v>5</v>
      </c>
      <c r="J6" s="358"/>
      <c r="K6" s="62" t="s">
        <v>4</v>
      </c>
      <c r="L6" s="62" t="s">
        <v>5</v>
      </c>
      <c r="M6" s="349"/>
      <c r="N6" s="62" t="s">
        <v>28</v>
      </c>
      <c r="O6" s="62" t="s">
        <v>29</v>
      </c>
      <c r="P6" s="62" t="s">
        <v>4</v>
      </c>
      <c r="Q6" s="62" t="s">
        <v>5</v>
      </c>
    </row>
    <row r="7" spans="1:17" ht="15.75">
      <c r="A7" s="57" t="s">
        <v>6</v>
      </c>
      <c r="B7" s="16">
        <v>164</v>
      </c>
      <c r="C7" s="14">
        <v>128</v>
      </c>
      <c r="D7" s="14">
        <v>9</v>
      </c>
      <c r="E7" s="14">
        <v>91</v>
      </c>
      <c r="F7" s="14">
        <v>90</v>
      </c>
      <c r="G7" s="14">
        <v>1</v>
      </c>
      <c r="H7" s="14">
        <v>73</v>
      </c>
      <c r="I7" s="17">
        <v>1</v>
      </c>
      <c r="J7" s="44">
        <v>116</v>
      </c>
      <c r="K7" s="14">
        <v>66</v>
      </c>
      <c r="L7" s="14">
        <v>9</v>
      </c>
      <c r="M7" s="14">
        <v>90</v>
      </c>
      <c r="N7" s="14">
        <v>77</v>
      </c>
      <c r="O7" s="14">
        <v>13</v>
      </c>
      <c r="P7" s="14">
        <v>49</v>
      </c>
      <c r="Q7" s="14">
        <v>7</v>
      </c>
    </row>
    <row r="8" spans="1:17" ht="15.75">
      <c r="A8" s="56" t="s">
        <v>7</v>
      </c>
      <c r="B8" s="10">
        <v>118</v>
      </c>
      <c r="C8" s="7">
        <v>91</v>
      </c>
      <c r="D8" s="7">
        <v>7</v>
      </c>
      <c r="E8" s="7">
        <v>81</v>
      </c>
      <c r="F8" s="7">
        <v>81</v>
      </c>
      <c r="G8" s="7">
        <v>0</v>
      </c>
      <c r="H8" s="7">
        <v>63</v>
      </c>
      <c r="I8" s="11">
        <v>3</v>
      </c>
      <c r="J8" s="45">
        <v>79</v>
      </c>
      <c r="K8" s="7">
        <v>59</v>
      </c>
      <c r="L8" s="7">
        <v>2</v>
      </c>
      <c r="M8" s="7">
        <v>41</v>
      </c>
      <c r="N8" s="7">
        <v>41</v>
      </c>
      <c r="O8" s="7">
        <v>0</v>
      </c>
      <c r="P8" s="7">
        <v>27</v>
      </c>
      <c r="Q8" s="7">
        <v>0</v>
      </c>
    </row>
    <row r="9" spans="1:17" ht="15.75">
      <c r="A9" s="56" t="s">
        <v>8</v>
      </c>
      <c r="B9" s="10">
        <v>431</v>
      </c>
      <c r="C9" s="7">
        <v>313</v>
      </c>
      <c r="D9" s="7">
        <v>5</v>
      </c>
      <c r="E9" s="7">
        <v>249</v>
      </c>
      <c r="F9" s="7">
        <v>217</v>
      </c>
      <c r="G9" s="7">
        <v>32</v>
      </c>
      <c r="H9" s="7">
        <v>179</v>
      </c>
      <c r="I9" s="11">
        <v>3</v>
      </c>
      <c r="J9" s="45">
        <v>37</v>
      </c>
      <c r="K9" s="7">
        <v>11</v>
      </c>
      <c r="L9" s="7">
        <v>3</v>
      </c>
      <c r="M9" s="7">
        <v>37</v>
      </c>
      <c r="N9" s="7">
        <v>4</v>
      </c>
      <c r="O9" s="7">
        <v>33</v>
      </c>
      <c r="P9" s="7">
        <v>11</v>
      </c>
      <c r="Q9" s="7">
        <v>3</v>
      </c>
    </row>
    <row r="10" spans="1:17" ht="15.75">
      <c r="A10" s="56" t="s">
        <v>9</v>
      </c>
      <c r="B10" s="10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1">
        <v>0</v>
      </c>
      <c r="J10" s="45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15.75">
      <c r="A11" s="56" t="s">
        <v>10</v>
      </c>
      <c r="B11" s="10">
        <v>759</v>
      </c>
      <c r="C11" s="7">
        <v>604</v>
      </c>
      <c r="D11" s="7">
        <v>53</v>
      </c>
      <c r="E11" s="7">
        <v>223</v>
      </c>
      <c r="F11" s="7">
        <v>223</v>
      </c>
      <c r="G11" s="7">
        <v>0</v>
      </c>
      <c r="H11" s="7">
        <v>177</v>
      </c>
      <c r="I11" s="11">
        <v>17</v>
      </c>
      <c r="J11" s="45">
        <v>1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ht="15.75">
      <c r="A12" s="56" t="s">
        <v>11</v>
      </c>
      <c r="B12" s="10">
        <v>438</v>
      </c>
      <c r="C12" s="7">
        <v>370</v>
      </c>
      <c r="D12" s="7">
        <v>13</v>
      </c>
      <c r="E12" s="7">
        <v>93</v>
      </c>
      <c r="F12" s="7">
        <v>93</v>
      </c>
      <c r="G12" s="7">
        <v>0</v>
      </c>
      <c r="H12" s="7">
        <v>83</v>
      </c>
      <c r="I12" s="11">
        <v>2</v>
      </c>
      <c r="J12" s="45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15.75">
      <c r="A13" s="56" t="s">
        <v>12</v>
      </c>
      <c r="B13" s="10">
        <v>641</v>
      </c>
      <c r="C13" s="7">
        <v>551</v>
      </c>
      <c r="D13" s="7">
        <v>15</v>
      </c>
      <c r="E13" s="7">
        <v>113</v>
      </c>
      <c r="F13" s="7">
        <v>111</v>
      </c>
      <c r="G13" s="7">
        <v>2</v>
      </c>
      <c r="H13" s="7">
        <v>102</v>
      </c>
      <c r="I13" s="11">
        <v>4</v>
      </c>
      <c r="J13" s="45">
        <v>620</v>
      </c>
      <c r="K13" s="7">
        <v>599</v>
      </c>
      <c r="L13" s="7">
        <v>34</v>
      </c>
      <c r="M13" s="7">
        <v>102</v>
      </c>
      <c r="N13" s="7">
        <v>102</v>
      </c>
      <c r="O13" s="7">
        <v>0</v>
      </c>
      <c r="P13" s="7">
        <v>96</v>
      </c>
      <c r="Q13" s="7">
        <v>2</v>
      </c>
    </row>
    <row r="14" spans="1:17" ht="15.75">
      <c r="A14" s="56" t="s">
        <v>57</v>
      </c>
      <c r="B14" s="10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1">
        <v>0</v>
      </c>
      <c r="J14" s="45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ht="15.75">
      <c r="A15" s="56" t="s">
        <v>13</v>
      </c>
      <c r="B15" s="10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11">
        <v>0</v>
      </c>
      <c r="J15" s="45">
        <v>234</v>
      </c>
      <c r="K15" s="7">
        <v>230</v>
      </c>
      <c r="L15" s="7">
        <v>13</v>
      </c>
      <c r="M15" s="7">
        <v>66</v>
      </c>
      <c r="N15" s="7">
        <v>66</v>
      </c>
      <c r="O15" s="7">
        <v>0</v>
      </c>
      <c r="P15" s="7">
        <v>65</v>
      </c>
      <c r="Q15" s="7">
        <v>2</v>
      </c>
    </row>
    <row r="16" spans="1:17" ht="15.75">
      <c r="A16" s="56" t="s">
        <v>14</v>
      </c>
      <c r="B16" s="10">
        <v>177</v>
      </c>
      <c r="C16" s="7">
        <v>153</v>
      </c>
      <c r="D16" s="7">
        <v>2</v>
      </c>
      <c r="E16" s="7">
        <v>74</v>
      </c>
      <c r="F16" s="7">
        <v>74</v>
      </c>
      <c r="G16" s="7">
        <v>0</v>
      </c>
      <c r="H16" s="7">
        <v>66</v>
      </c>
      <c r="I16" s="11">
        <v>1</v>
      </c>
      <c r="J16" s="45">
        <v>87</v>
      </c>
      <c r="K16" s="7">
        <v>78</v>
      </c>
      <c r="L16" s="7">
        <v>3</v>
      </c>
      <c r="M16" s="7">
        <v>60</v>
      </c>
      <c r="N16" s="7">
        <v>60</v>
      </c>
      <c r="O16" s="7">
        <v>0</v>
      </c>
      <c r="P16" s="7">
        <v>53</v>
      </c>
      <c r="Q16" s="7">
        <v>3</v>
      </c>
    </row>
    <row r="17" spans="1:17" ht="15.75">
      <c r="A17" s="56" t="s">
        <v>15</v>
      </c>
      <c r="B17" s="10">
        <v>3904</v>
      </c>
      <c r="C17" s="7">
        <v>2644</v>
      </c>
      <c r="D17" s="7">
        <v>346</v>
      </c>
      <c r="E17" s="7">
        <v>939</v>
      </c>
      <c r="F17" s="7">
        <v>918</v>
      </c>
      <c r="G17" s="7">
        <v>21</v>
      </c>
      <c r="H17" s="7">
        <v>591</v>
      </c>
      <c r="I17" s="11">
        <v>88</v>
      </c>
      <c r="J17" s="45">
        <v>853</v>
      </c>
      <c r="K17" s="7">
        <v>658</v>
      </c>
      <c r="L17" s="7">
        <v>31</v>
      </c>
      <c r="M17" s="7">
        <v>100</v>
      </c>
      <c r="N17" s="7">
        <v>90</v>
      </c>
      <c r="O17" s="7">
        <v>10</v>
      </c>
      <c r="P17" s="7">
        <v>65</v>
      </c>
      <c r="Q17" s="7">
        <v>0</v>
      </c>
    </row>
    <row r="18" spans="1:17" ht="15.75">
      <c r="A18" s="56" t="s">
        <v>16</v>
      </c>
      <c r="B18" s="10">
        <v>3031</v>
      </c>
      <c r="C18" s="7">
        <v>2024</v>
      </c>
      <c r="D18" s="7">
        <v>118</v>
      </c>
      <c r="E18" s="7">
        <v>1483</v>
      </c>
      <c r="F18" s="7">
        <v>1422</v>
      </c>
      <c r="G18" s="7">
        <v>61</v>
      </c>
      <c r="H18" s="7">
        <v>913</v>
      </c>
      <c r="I18" s="11">
        <v>60</v>
      </c>
      <c r="J18" s="45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15.75">
      <c r="A19" s="56" t="s">
        <v>17</v>
      </c>
      <c r="B19" s="10">
        <v>1325</v>
      </c>
      <c r="C19" s="7">
        <v>310</v>
      </c>
      <c r="D19" s="7">
        <v>271</v>
      </c>
      <c r="E19" s="7">
        <v>785</v>
      </c>
      <c r="F19" s="7">
        <v>405</v>
      </c>
      <c r="G19" s="7">
        <v>380</v>
      </c>
      <c r="H19" s="7">
        <v>199</v>
      </c>
      <c r="I19" s="11">
        <v>184</v>
      </c>
      <c r="J19" s="45">
        <v>247</v>
      </c>
      <c r="K19" s="7">
        <v>59</v>
      </c>
      <c r="L19" s="7">
        <v>22</v>
      </c>
      <c r="M19" s="7">
        <v>73</v>
      </c>
      <c r="N19" s="7">
        <v>57</v>
      </c>
      <c r="O19" s="7">
        <v>16</v>
      </c>
      <c r="P19" s="7">
        <v>12</v>
      </c>
      <c r="Q19" s="7">
        <v>9</v>
      </c>
    </row>
    <row r="20" spans="1:17" ht="15.75">
      <c r="A20" s="56" t="s">
        <v>18</v>
      </c>
      <c r="B20" s="10">
        <v>3287</v>
      </c>
      <c r="C20" s="7">
        <v>2626</v>
      </c>
      <c r="D20" s="7">
        <v>58</v>
      </c>
      <c r="E20" s="7">
        <v>717</v>
      </c>
      <c r="F20" s="7">
        <v>716</v>
      </c>
      <c r="G20" s="7">
        <v>1</v>
      </c>
      <c r="H20" s="7">
        <v>542</v>
      </c>
      <c r="I20" s="11">
        <v>17</v>
      </c>
      <c r="J20" s="45">
        <v>446</v>
      </c>
      <c r="K20" s="7">
        <v>350</v>
      </c>
      <c r="L20" s="7">
        <v>2</v>
      </c>
      <c r="M20" s="7">
        <v>129</v>
      </c>
      <c r="N20" s="7">
        <v>129</v>
      </c>
      <c r="O20" s="7">
        <v>0</v>
      </c>
      <c r="P20" s="7">
        <v>99</v>
      </c>
      <c r="Q20" s="7">
        <v>0</v>
      </c>
    </row>
    <row r="21" spans="1:17" ht="15.75">
      <c r="A21" s="56" t="s">
        <v>19</v>
      </c>
      <c r="B21" s="10">
        <v>3650</v>
      </c>
      <c r="C21" s="7">
        <v>2330</v>
      </c>
      <c r="D21" s="7">
        <v>351</v>
      </c>
      <c r="E21" s="7">
        <v>707</v>
      </c>
      <c r="F21" s="7">
        <v>698</v>
      </c>
      <c r="G21" s="7">
        <v>9</v>
      </c>
      <c r="H21" s="7">
        <v>364</v>
      </c>
      <c r="I21" s="11">
        <v>69</v>
      </c>
      <c r="J21" s="45">
        <v>1130</v>
      </c>
      <c r="K21" s="7">
        <v>819</v>
      </c>
      <c r="L21" s="7">
        <v>29</v>
      </c>
      <c r="M21" s="7">
        <v>113</v>
      </c>
      <c r="N21" s="7">
        <v>113</v>
      </c>
      <c r="O21" s="7">
        <v>0</v>
      </c>
      <c r="P21" s="7">
        <v>61</v>
      </c>
      <c r="Q21" s="7">
        <v>2</v>
      </c>
    </row>
    <row r="22" spans="1:17" ht="15.75">
      <c r="A22" s="56" t="s">
        <v>20</v>
      </c>
      <c r="B22" s="10">
        <v>1861</v>
      </c>
      <c r="C22" s="7">
        <v>862</v>
      </c>
      <c r="D22" s="7">
        <v>88</v>
      </c>
      <c r="E22" s="7">
        <v>517</v>
      </c>
      <c r="F22" s="7">
        <v>442</v>
      </c>
      <c r="G22" s="7">
        <v>75</v>
      </c>
      <c r="H22" s="7">
        <v>233</v>
      </c>
      <c r="I22" s="11">
        <v>64</v>
      </c>
      <c r="J22" s="45">
        <v>262</v>
      </c>
      <c r="K22" s="7">
        <v>77</v>
      </c>
      <c r="L22" s="7">
        <v>6</v>
      </c>
      <c r="M22" s="7">
        <v>79</v>
      </c>
      <c r="N22" s="7">
        <v>79</v>
      </c>
      <c r="O22" s="7">
        <v>0</v>
      </c>
      <c r="P22" s="7">
        <v>26</v>
      </c>
      <c r="Q22" s="7">
        <v>0</v>
      </c>
    </row>
    <row r="23" spans="1:17" ht="15.75">
      <c r="A23" s="56" t="s">
        <v>21</v>
      </c>
      <c r="B23" s="10">
        <v>1161</v>
      </c>
      <c r="C23" s="7">
        <v>765</v>
      </c>
      <c r="D23" s="7">
        <v>71</v>
      </c>
      <c r="E23" s="7">
        <v>664</v>
      </c>
      <c r="F23" s="7">
        <v>664</v>
      </c>
      <c r="G23" s="7">
        <v>0</v>
      </c>
      <c r="H23" s="7">
        <v>431</v>
      </c>
      <c r="I23" s="11">
        <v>32</v>
      </c>
      <c r="J23" s="45">
        <v>338</v>
      </c>
      <c r="K23" s="7">
        <v>253</v>
      </c>
      <c r="L23" s="7">
        <v>12</v>
      </c>
      <c r="M23" s="7">
        <v>139</v>
      </c>
      <c r="N23" s="7">
        <v>139</v>
      </c>
      <c r="O23" s="7">
        <v>0</v>
      </c>
      <c r="P23" s="7">
        <v>107</v>
      </c>
      <c r="Q23" s="7">
        <v>3</v>
      </c>
    </row>
    <row r="24" spans="1:17" ht="15.75" customHeight="1" thickBot="1">
      <c r="A24" s="135" t="s">
        <v>77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30">
        <v>0</v>
      </c>
      <c r="J24" s="131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</row>
    <row r="25" spans="1:17" ht="15.75">
      <c r="A25" s="57" t="s">
        <v>2</v>
      </c>
      <c r="B25" s="58">
        <f aca="true" t="shared" si="0" ref="B25:Q25">SUM(B7:B24)</f>
        <v>20947</v>
      </c>
      <c r="C25" s="59">
        <f t="shared" si="0"/>
        <v>13771</v>
      </c>
      <c r="D25" s="59">
        <f t="shared" si="0"/>
        <v>1407</v>
      </c>
      <c r="E25" s="59">
        <f t="shared" si="0"/>
        <v>6736</v>
      </c>
      <c r="F25" s="59">
        <f t="shared" si="0"/>
        <v>6154</v>
      </c>
      <c r="G25" s="59">
        <f t="shared" si="0"/>
        <v>582</v>
      </c>
      <c r="H25" s="59">
        <f t="shared" si="0"/>
        <v>4016</v>
      </c>
      <c r="I25" s="60">
        <f t="shared" si="0"/>
        <v>545</v>
      </c>
      <c r="J25" s="61">
        <f t="shared" si="0"/>
        <v>4450</v>
      </c>
      <c r="K25" s="59">
        <f t="shared" si="0"/>
        <v>3260</v>
      </c>
      <c r="L25" s="59">
        <f t="shared" si="0"/>
        <v>166</v>
      </c>
      <c r="M25" s="59">
        <f t="shared" si="0"/>
        <v>1029</v>
      </c>
      <c r="N25" s="59">
        <f t="shared" si="0"/>
        <v>957</v>
      </c>
      <c r="O25" s="59">
        <f t="shared" si="0"/>
        <v>72</v>
      </c>
      <c r="P25" s="59">
        <f t="shared" si="0"/>
        <v>671</v>
      </c>
      <c r="Q25" s="59">
        <f t="shared" si="0"/>
        <v>31</v>
      </c>
    </row>
    <row r="27" ht="15.75">
      <c r="E27" s="6"/>
    </row>
    <row r="28" ht="15.75">
      <c r="A28" s="2" t="s">
        <v>37</v>
      </c>
    </row>
    <row r="29" ht="15.75">
      <c r="A29" s="2" t="s">
        <v>55</v>
      </c>
    </row>
    <row r="30" ht="15.75">
      <c r="A30" s="2" t="s">
        <v>56</v>
      </c>
    </row>
  </sheetData>
  <mergeCells count="15">
    <mergeCell ref="M4:Q4"/>
    <mergeCell ref="J5:J6"/>
    <mergeCell ref="K5:L5"/>
    <mergeCell ref="N5:Q5"/>
    <mergeCell ref="M5:M6"/>
    <mergeCell ref="A3:A6"/>
    <mergeCell ref="B3:I3"/>
    <mergeCell ref="J3:Q3"/>
    <mergeCell ref="E4:I4"/>
    <mergeCell ref="B4:D4"/>
    <mergeCell ref="B5:B6"/>
    <mergeCell ref="C5:D5"/>
    <mergeCell ref="E5:E6"/>
    <mergeCell ref="F5:I5"/>
    <mergeCell ref="J4:L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Q30"/>
  <sheetViews>
    <sheetView workbookViewId="0" topLeftCell="A1">
      <selection activeCell="F26" sqref="F26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73</v>
      </c>
    </row>
    <row r="2" ht="15.75">
      <c r="G2" s="144"/>
    </row>
    <row r="3" spans="1:17" ht="15.75">
      <c r="A3" s="352" t="s">
        <v>0</v>
      </c>
      <c r="B3" s="374" t="s">
        <v>52</v>
      </c>
      <c r="C3" s="375"/>
      <c r="D3" s="375"/>
      <c r="E3" s="375"/>
      <c r="F3" s="375"/>
      <c r="G3" s="375"/>
      <c r="H3" s="375"/>
      <c r="I3" s="351"/>
      <c r="J3" s="374" t="s">
        <v>53</v>
      </c>
      <c r="K3" s="375"/>
      <c r="L3" s="375"/>
      <c r="M3" s="375"/>
      <c r="N3" s="375"/>
      <c r="O3" s="375"/>
      <c r="P3" s="375"/>
      <c r="Q3" s="355"/>
    </row>
    <row r="4" spans="1:17" ht="15.75">
      <c r="A4" s="354"/>
      <c r="B4" s="374" t="s">
        <v>25</v>
      </c>
      <c r="C4" s="375"/>
      <c r="D4" s="355"/>
      <c r="E4" s="356" t="s">
        <v>26</v>
      </c>
      <c r="F4" s="375"/>
      <c r="G4" s="375"/>
      <c r="H4" s="375"/>
      <c r="I4" s="351"/>
      <c r="J4" s="374" t="s">
        <v>25</v>
      </c>
      <c r="K4" s="375"/>
      <c r="L4" s="355"/>
      <c r="M4" s="356" t="s">
        <v>26</v>
      </c>
      <c r="N4" s="375"/>
      <c r="O4" s="375"/>
      <c r="P4" s="375"/>
      <c r="Q4" s="355"/>
    </row>
    <row r="5" spans="1:17" ht="15.75">
      <c r="A5" s="354"/>
      <c r="B5" s="357" t="s">
        <v>2</v>
      </c>
      <c r="C5" s="359" t="s">
        <v>27</v>
      </c>
      <c r="D5" s="347"/>
      <c r="E5" s="348" t="s">
        <v>2</v>
      </c>
      <c r="F5" s="359" t="s">
        <v>27</v>
      </c>
      <c r="G5" s="350"/>
      <c r="H5" s="350"/>
      <c r="I5" s="376"/>
      <c r="J5" s="357" t="s">
        <v>2</v>
      </c>
      <c r="K5" s="359" t="s">
        <v>27</v>
      </c>
      <c r="L5" s="347"/>
      <c r="M5" s="348" t="s">
        <v>2</v>
      </c>
      <c r="N5" s="359" t="s">
        <v>27</v>
      </c>
      <c r="O5" s="350"/>
      <c r="P5" s="350"/>
      <c r="Q5" s="347"/>
    </row>
    <row r="6" spans="1:17" ht="16.5" thickBot="1">
      <c r="A6" s="353"/>
      <c r="B6" s="358"/>
      <c r="C6" s="62" t="s">
        <v>4</v>
      </c>
      <c r="D6" s="62" t="s">
        <v>5</v>
      </c>
      <c r="E6" s="349"/>
      <c r="F6" s="62" t="s">
        <v>28</v>
      </c>
      <c r="G6" s="62" t="s">
        <v>29</v>
      </c>
      <c r="H6" s="62" t="s">
        <v>4</v>
      </c>
      <c r="I6" s="63" t="s">
        <v>5</v>
      </c>
      <c r="J6" s="377"/>
      <c r="K6" s="62" t="s">
        <v>4</v>
      </c>
      <c r="L6" s="62" t="s">
        <v>5</v>
      </c>
      <c r="M6" s="378"/>
      <c r="N6" s="62" t="s">
        <v>28</v>
      </c>
      <c r="O6" s="62" t="s">
        <v>29</v>
      </c>
      <c r="P6" s="62" t="s">
        <v>4</v>
      </c>
      <c r="Q6" s="62" t="s">
        <v>5</v>
      </c>
    </row>
    <row r="7" spans="1:17" ht="15.75">
      <c r="A7" s="57" t="s">
        <v>6</v>
      </c>
      <c r="B7" s="16">
        <v>17</v>
      </c>
      <c r="C7" s="14">
        <v>14</v>
      </c>
      <c r="D7" s="14">
        <v>0</v>
      </c>
      <c r="E7" s="14">
        <v>17</v>
      </c>
      <c r="F7" s="14">
        <v>16</v>
      </c>
      <c r="G7" s="14">
        <v>1</v>
      </c>
      <c r="H7" s="14">
        <v>14</v>
      </c>
      <c r="I7" s="17">
        <v>0</v>
      </c>
      <c r="J7" s="44">
        <v>53</v>
      </c>
      <c r="K7" s="14">
        <v>33</v>
      </c>
      <c r="L7" s="14">
        <v>1</v>
      </c>
      <c r="M7" s="14">
        <v>37</v>
      </c>
      <c r="N7" s="14">
        <v>13</v>
      </c>
      <c r="O7" s="14">
        <v>24</v>
      </c>
      <c r="P7" s="14">
        <v>27</v>
      </c>
      <c r="Q7" s="14">
        <v>1</v>
      </c>
    </row>
    <row r="8" spans="1:17" ht="15.75">
      <c r="A8" s="56" t="s">
        <v>7</v>
      </c>
      <c r="B8" s="10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1">
        <v>0</v>
      </c>
      <c r="J8" s="45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ht="15.75">
      <c r="A9" s="56" t="s">
        <v>8</v>
      </c>
      <c r="B9" s="10">
        <v>18</v>
      </c>
      <c r="C9" s="7">
        <v>11</v>
      </c>
      <c r="D9" s="7">
        <v>1</v>
      </c>
      <c r="E9" s="7">
        <v>16</v>
      </c>
      <c r="F9" s="7">
        <v>1</v>
      </c>
      <c r="G9" s="7">
        <v>15</v>
      </c>
      <c r="H9" s="7">
        <v>9</v>
      </c>
      <c r="I9" s="11">
        <v>1</v>
      </c>
      <c r="J9" s="45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15.75">
      <c r="A10" s="56" t="s">
        <v>9</v>
      </c>
      <c r="B10" s="10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1">
        <v>0</v>
      </c>
      <c r="J10" s="45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15.75">
      <c r="A11" s="56" t="s">
        <v>10</v>
      </c>
      <c r="B11" s="10">
        <v>40</v>
      </c>
      <c r="C11" s="7">
        <v>22</v>
      </c>
      <c r="D11" s="7">
        <v>2</v>
      </c>
      <c r="E11" s="7">
        <v>33</v>
      </c>
      <c r="F11" s="7">
        <v>33</v>
      </c>
      <c r="G11" s="7">
        <v>0</v>
      </c>
      <c r="H11" s="7">
        <v>16</v>
      </c>
      <c r="I11" s="11">
        <v>1</v>
      </c>
      <c r="J11" s="45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ht="15.75">
      <c r="A12" s="56" t="s">
        <v>11</v>
      </c>
      <c r="B12" s="10">
        <v>152</v>
      </c>
      <c r="C12" s="7">
        <v>129</v>
      </c>
      <c r="D12" s="7">
        <v>5</v>
      </c>
      <c r="E12" s="7">
        <v>29</v>
      </c>
      <c r="F12" s="7">
        <v>29</v>
      </c>
      <c r="G12" s="7">
        <v>0</v>
      </c>
      <c r="H12" s="7">
        <v>26</v>
      </c>
      <c r="I12" s="11">
        <v>1</v>
      </c>
      <c r="J12" s="45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15.75">
      <c r="A13" s="56" t="s">
        <v>12</v>
      </c>
      <c r="B13" s="10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1">
        <v>0</v>
      </c>
      <c r="J13" s="45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.75">
      <c r="A14" s="56" t="s">
        <v>57</v>
      </c>
      <c r="B14" s="10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1">
        <v>0</v>
      </c>
      <c r="J14" s="45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ht="15.75">
      <c r="A15" s="56" t="s">
        <v>13</v>
      </c>
      <c r="B15" s="10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11">
        <v>0</v>
      </c>
      <c r="J15" s="45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ht="15.75">
      <c r="A16" s="56" t="s">
        <v>14</v>
      </c>
      <c r="B16" s="10">
        <v>39</v>
      </c>
      <c r="C16" s="7">
        <v>36</v>
      </c>
      <c r="D16" s="7">
        <v>0</v>
      </c>
      <c r="E16" s="7">
        <v>33</v>
      </c>
      <c r="F16" s="7">
        <v>15</v>
      </c>
      <c r="G16" s="7">
        <v>18</v>
      </c>
      <c r="H16" s="7">
        <v>31</v>
      </c>
      <c r="I16" s="11">
        <v>0</v>
      </c>
      <c r="J16" s="45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ht="15.75">
      <c r="A17" s="56" t="s">
        <v>15</v>
      </c>
      <c r="B17" s="10">
        <v>538</v>
      </c>
      <c r="C17" s="7">
        <v>351</v>
      </c>
      <c r="D17" s="7">
        <v>23</v>
      </c>
      <c r="E17" s="7">
        <v>287</v>
      </c>
      <c r="F17" s="7">
        <v>203</v>
      </c>
      <c r="G17" s="7">
        <v>84</v>
      </c>
      <c r="H17" s="7">
        <v>179</v>
      </c>
      <c r="I17" s="11">
        <v>8</v>
      </c>
      <c r="J17" s="45">
        <v>71</v>
      </c>
      <c r="K17" s="7">
        <v>44</v>
      </c>
      <c r="L17" s="7">
        <v>1</v>
      </c>
      <c r="M17" s="7">
        <v>43</v>
      </c>
      <c r="N17" s="7">
        <v>38</v>
      </c>
      <c r="O17" s="7">
        <v>5</v>
      </c>
      <c r="P17" s="7">
        <v>27</v>
      </c>
      <c r="Q17" s="7">
        <v>0</v>
      </c>
    </row>
    <row r="18" spans="1:17" ht="15.75">
      <c r="A18" s="56" t="s">
        <v>16</v>
      </c>
      <c r="B18" s="10">
        <v>647</v>
      </c>
      <c r="C18" s="7">
        <v>425</v>
      </c>
      <c r="D18" s="7">
        <v>29</v>
      </c>
      <c r="E18" s="7">
        <v>497</v>
      </c>
      <c r="F18" s="7">
        <v>496</v>
      </c>
      <c r="G18" s="7">
        <v>1</v>
      </c>
      <c r="H18" s="7">
        <v>333</v>
      </c>
      <c r="I18" s="11">
        <v>18</v>
      </c>
      <c r="J18" s="45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15.75">
      <c r="A19" s="56" t="s">
        <v>17</v>
      </c>
      <c r="B19" s="10">
        <v>336</v>
      </c>
      <c r="C19" s="7">
        <v>81</v>
      </c>
      <c r="D19" s="7">
        <v>65</v>
      </c>
      <c r="E19" s="7">
        <v>330</v>
      </c>
      <c r="F19" s="7">
        <v>1</v>
      </c>
      <c r="G19" s="7">
        <v>329</v>
      </c>
      <c r="H19" s="7">
        <v>76</v>
      </c>
      <c r="I19" s="11">
        <v>65</v>
      </c>
      <c r="J19" s="45">
        <v>53</v>
      </c>
      <c r="K19" s="7">
        <v>10</v>
      </c>
      <c r="L19" s="7">
        <v>7</v>
      </c>
      <c r="M19" s="7">
        <v>45</v>
      </c>
      <c r="N19" s="7">
        <v>1</v>
      </c>
      <c r="O19" s="7">
        <v>44</v>
      </c>
      <c r="P19" s="7">
        <v>10</v>
      </c>
      <c r="Q19" s="7">
        <v>6</v>
      </c>
    </row>
    <row r="20" spans="1:17" ht="15.75">
      <c r="A20" s="56" t="s">
        <v>18</v>
      </c>
      <c r="B20" s="10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1">
        <v>0</v>
      </c>
      <c r="J20" s="45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ht="15.75">
      <c r="A21" s="56" t="s">
        <v>19</v>
      </c>
      <c r="B21" s="10">
        <v>1061</v>
      </c>
      <c r="C21" s="7">
        <v>661</v>
      </c>
      <c r="D21" s="7">
        <v>157</v>
      </c>
      <c r="E21" s="7">
        <v>486</v>
      </c>
      <c r="F21" s="7">
        <v>284</v>
      </c>
      <c r="G21" s="7">
        <v>202</v>
      </c>
      <c r="H21" s="7">
        <v>288</v>
      </c>
      <c r="I21" s="11">
        <v>98</v>
      </c>
      <c r="J21" s="45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ht="15.75">
      <c r="A22" s="56" t="s">
        <v>20</v>
      </c>
      <c r="B22" s="10">
        <v>121</v>
      </c>
      <c r="C22" s="7">
        <v>97</v>
      </c>
      <c r="D22" s="7">
        <v>8</v>
      </c>
      <c r="E22" s="7">
        <v>58</v>
      </c>
      <c r="F22" s="7">
        <v>56</v>
      </c>
      <c r="G22" s="7">
        <v>2</v>
      </c>
      <c r="H22" s="7">
        <v>48</v>
      </c>
      <c r="I22" s="11">
        <v>5</v>
      </c>
      <c r="J22" s="45">
        <v>118</v>
      </c>
      <c r="K22" s="7">
        <v>72</v>
      </c>
      <c r="L22" s="7">
        <v>4</v>
      </c>
      <c r="M22" s="7">
        <v>94</v>
      </c>
      <c r="N22" s="7">
        <v>31</v>
      </c>
      <c r="O22" s="7">
        <v>63</v>
      </c>
      <c r="P22" s="7">
        <v>59</v>
      </c>
      <c r="Q22" s="7">
        <v>3</v>
      </c>
    </row>
    <row r="23" spans="1:17" ht="15.75">
      <c r="A23" s="56" t="s">
        <v>21</v>
      </c>
      <c r="B23" s="10">
        <v>305</v>
      </c>
      <c r="C23" s="7">
        <v>221</v>
      </c>
      <c r="D23" s="7">
        <v>21</v>
      </c>
      <c r="E23" s="7">
        <v>144</v>
      </c>
      <c r="F23" s="7">
        <v>136</v>
      </c>
      <c r="G23" s="7">
        <v>8</v>
      </c>
      <c r="H23" s="7">
        <v>106</v>
      </c>
      <c r="I23" s="11">
        <v>14</v>
      </c>
      <c r="J23" s="45">
        <v>200</v>
      </c>
      <c r="K23" s="7">
        <v>161</v>
      </c>
      <c r="L23" s="7">
        <v>2</v>
      </c>
      <c r="M23" s="7">
        <v>82</v>
      </c>
      <c r="N23" s="7">
        <v>82</v>
      </c>
      <c r="O23" s="7">
        <v>0</v>
      </c>
      <c r="P23" s="7">
        <v>66</v>
      </c>
      <c r="Q23" s="7">
        <v>1</v>
      </c>
    </row>
    <row r="24" spans="1:17" ht="15.75" customHeight="1" thickBot="1">
      <c r="A24" s="136" t="s">
        <v>77</v>
      </c>
      <c r="B24" s="123">
        <v>0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5">
        <v>0</v>
      </c>
      <c r="J24" s="126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</row>
    <row r="25" spans="1:17" ht="15.75">
      <c r="A25" s="57" t="s">
        <v>2</v>
      </c>
      <c r="B25" s="58">
        <f aca="true" t="shared" si="0" ref="B25:Q25">SUM(B7:B24)</f>
        <v>3274</v>
      </c>
      <c r="C25" s="59">
        <f t="shared" si="0"/>
        <v>2048</v>
      </c>
      <c r="D25" s="59">
        <f t="shared" si="0"/>
        <v>311</v>
      </c>
      <c r="E25" s="59">
        <f t="shared" si="0"/>
        <v>1930</v>
      </c>
      <c r="F25" s="59">
        <f t="shared" si="0"/>
        <v>1270</v>
      </c>
      <c r="G25" s="59">
        <f t="shared" si="0"/>
        <v>660</v>
      </c>
      <c r="H25" s="59">
        <f t="shared" si="0"/>
        <v>1126</v>
      </c>
      <c r="I25" s="60">
        <f t="shared" si="0"/>
        <v>211</v>
      </c>
      <c r="J25" s="61">
        <f t="shared" si="0"/>
        <v>495</v>
      </c>
      <c r="K25" s="59">
        <f t="shared" si="0"/>
        <v>320</v>
      </c>
      <c r="L25" s="59">
        <f t="shared" si="0"/>
        <v>15</v>
      </c>
      <c r="M25" s="59">
        <f t="shared" si="0"/>
        <v>301</v>
      </c>
      <c r="N25" s="59">
        <f t="shared" si="0"/>
        <v>165</v>
      </c>
      <c r="O25" s="59">
        <f t="shared" si="0"/>
        <v>136</v>
      </c>
      <c r="P25" s="59">
        <f t="shared" si="0"/>
        <v>189</v>
      </c>
      <c r="Q25" s="59">
        <f t="shared" si="0"/>
        <v>11</v>
      </c>
    </row>
    <row r="28" ht="15.75">
      <c r="A28" s="2" t="s">
        <v>37</v>
      </c>
    </row>
    <row r="29" ht="15.75">
      <c r="A29" s="2" t="s">
        <v>55</v>
      </c>
    </row>
    <row r="30" ht="15.75">
      <c r="A30" s="2" t="s">
        <v>56</v>
      </c>
    </row>
  </sheetData>
  <mergeCells count="15"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Q30"/>
  <sheetViews>
    <sheetView workbookViewId="0" topLeftCell="A1">
      <selection activeCell="K11" sqref="K11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246</v>
      </c>
    </row>
    <row r="2" ht="15.75">
      <c r="G2" s="144"/>
    </row>
    <row r="3" spans="1:17" ht="15.75">
      <c r="A3" s="352" t="s">
        <v>0</v>
      </c>
      <c r="B3" s="374" t="s">
        <v>52</v>
      </c>
      <c r="C3" s="375"/>
      <c r="D3" s="375"/>
      <c r="E3" s="375"/>
      <c r="F3" s="375"/>
      <c r="G3" s="375"/>
      <c r="H3" s="375"/>
      <c r="I3" s="351"/>
      <c r="J3" s="374" t="s">
        <v>53</v>
      </c>
      <c r="K3" s="375"/>
      <c r="L3" s="375"/>
      <c r="M3" s="375"/>
      <c r="N3" s="375"/>
      <c r="O3" s="375"/>
      <c r="P3" s="375"/>
      <c r="Q3" s="355"/>
    </row>
    <row r="4" spans="1:17" ht="15.75">
      <c r="A4" s="354"/>
      <c r="B4" s="374" t="s">
        <v>25</v>
      </c>
      <c r="C4" s="375"/>
      <c r="D4" s="355"/>
      <c r="E4" s="356" t="s">
        <v>26</v>
      </c>
      <c r="F4" s="375"/>
      <c r="G4" s="375"/>
      <c r="H4" s="375"/>
      <c r="I4" s="351"/>
      <c r="J4" s="374" t="s">
        <v>25</v>
      </c>
      <c r="K4" s="375"/>
      <c r="L4" s="355"/>
      <c r="M4" s="356" t="s">
        <v>26</v>
      </c>
      <c r="N4" s="375"/>
      <c r="O4" s="375"/>
      <c r="P4" s="375"/>
      <c r="Q4" s="355"/>
    </row>
    <row r="5" spans="1:17" ht="15.75">
      <c r="A5" s="354"/>
      <c r="B5" s="357" t="s">
        <v>2</v>
      </c>
      <c r="C5" s="359" t="s">
        <v>27</v>
      </c>
      <c r="D5" s="347"/>
      <c r="E5" s="348" t="s">
        <v>2</v>
      </c>
      <c r="F5" s="359" t="s">
        <v>27</v>
      </c>
      <c r="G5" s="350"/>
      <c r="H5" s="350"/>
      <c r="I5" s="376"/>
      <c r="J5" s="357" t="s">
        <v>2</v>
      </c>
      <c r="K5" s="359" t="s">
        <v>27</v>
      </c>
      <c r="L5" s="347"/>
      <c r="M5" s="348" t="s">
        <v>2</v>
      </c>
      <c r="N5" s="359" t="s">
        <v>27</v>
      </c>
      <c r="O5" s="350"/>
      <c r="P5" s="350"/>
      <c r="Q5" s="347"/>
    </row>
    <row r="6" spans="1:17" ht="16.5" thickBot="1">
      <c r="A6" s="353"/>
      <c r="B6" s="358"/>
      <c r="C6" s="62" t="s">
        <v>4</v>
      </c>
      <c r="D6" s="62" t="s">
        <v>5</v>
      </c>
      <c r="E6" s="349"/>
      <c r="F6" s="62" t="s">
        <v>28</v>
      </c>
      <c r="G6" s="62" t="s">
        <v>29</v>
      </c>
      <c r="H6" s="62" t="s">
        <v>4</v>
      </c>
      <c r="I6" s="63" t="s">
        <v>5</v>
      </c>
      <c r="J6" s="377"/>
      <c r="K6" s="62" t="s">
        <v>4</v>
      </c>
      <c r="L6" s="62" t="s">
        <v>5</v>
      </c>
      <c r="M6" s="378"/>
      <c r="N6" s="62" t="s">
        <v>28</v>
      </c>
      <c r="O6" s="62" t="s">
        <v>29</v>
      </c>
      <c r="P6" s="62" t="s">
        <v>4</v>
      </c>
      <c r="Q6" s="62" t="s">
        <v>5</v>
      </c>
    </row>
    <row r="7" spans="1:17" ht="15.75">
      <c r="A7" s="57" t="s">
        <v>6</v>
      </c>
      <c r="B7" s="16">
        <v>48</v>
      </c>
      <c r="C7" s="14">
        <v>9</v>
      </c>
      <c r="D7" s="14">
        <v>10</v>
      </c>
      <c r="E7" s="14">
        <v>37</v>
      </c>
      <c r="F7" s="14">
        <v>26</v>
      </c>
      <c r="G7" s="14">
        <v>11</v>
      </c>
      <c r="H7" s="14">
        <v>6</v>
      </c>
      <c r="I7" s="17">
        <v>9</v>
      </c>
      <c r="J7" s="4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</row>
    <row r="8" spans="1:17" ht="15.75">
      <c r="A8" s="56" t="s">
        <v>7</v>
      </c>
      <c r="B8" s="10">
        <v>44</v>
      </c>
      <c r="C8" s="7">
        <v>19</v>
      </c>
      <c r="D8" s="7">
        <v>3</v>
      </c>
      <c r="E8" s="7">
        <v>29</v>
      </c>
      <c r="F8" s="7">
        <v>29</v>
      </c>
      <c r="G8" s="7">
        <v>0</v>
      </c>
      <c r="H8" s="7">
        <v>11</v>
      </c>
      <c r="I8" s="11">
        <v>1</v>
      </c>
      <c r="J8" s="45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ht="15.75">
      <c r="A9" s="56" t="s">
        <v>8</v>
      </c>
      <c r="B9" s="10">
        <v>53</v>
      </c>
      <c r="C9" s="7">
        <v>32</v>
      </c>
      <c r="D9" s="7">
        <v>1</v>
      </c>
      <c r="E9" s="7">
        <v>43</v>
      </c>
      <c r="F9" s="7">
        <v>27</v>
      </c>
      <c r="G9" s="7">
        <v>16</v>
      </c>
      <c r="H9" s="7">
        <v>25</v>
      </c>
      <c r="I9" s="11">
        <v>1</v>
      </c>
      <c r="J9" s="45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15.75">
      <c r="A10" s="56" t="s">
        <v>9</v>
      </c>
      <c r="B10" s="10">
        <v>4762</v>
      </c>
      <c r="C10" s="7">
        <v>2744</v>
      </c>
      <c r="D10" s="7">
        <v>513</v>
      </c>
      <c r="E10" s="7">
        <v>721</v>
      </c>
      <c r="F10" s="7">
        <v>709</v>
      </c>
      <c r="G10" s="7">
        <v>12</v>
      </c>
      <c r="H10" s="7">
        <v>339</v>
      </c>
      <c r="I10" s="11">
        <v>51</v>
      </c>
      <c r="J10" s="45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15.75">
      <c r="A11" s="56" t="s">
        <v>10</v>
      </c>
      <c r="B11" s="10">
        <v>3724</v>
      </c>
      <c r="C11" s="7">
        <v>2392</v>
      </c>
      <c r="D11" s="7">
        <v>911</v>
      </c>
      <c r="E11" s="7">
        <v>1209</v>
      </c>
      <c r="F11" s="7">
        <v>874</v>
      </c>
      <c r="G11" s="7">
        <v>335</v>
      </c>
      <c r="H11" s="7">
        <v>812</v>
      </c>
      <c r="I11" s="11">
        <v>396</v>
      </c>
      <c r="J11" s="45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ht="15.75">
      <c r="A12" s="56" t="s">
        <v>11</v>
      </c>
      <c r="B12" s="10">
        <v>1560</v>
      </c>
      <c r="C12" s="7">
        <v>921</v>
      </c>
      <c r="D12" s="7">
        <v>519</v>
      </c>
      <c r="E12" s="7">
        <v>272</v>
      </c>
      <c r="F12" s="7">
        <v>272</v>
      </c>
      <c r="G12" s="7">
        <v>0</v>
      </c>
      <c r="H12" s="7">
        <v>143</v>
      </c>
      <c r="I12" s="11">
        <v>100</v>
      </c>
      <c r="J12" s="45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15.75">
      <c r="A13" s="56" t="s">
        <v>12</v>
      </c>
      <c r="B13" s="10">
        <v>1504</v>
      </c>
      <c r="C13" s="7">
        <v>909</v>
      </c>
      <c r="D13" s="7">
        <v>390</v>
      </c>
      <c r="E13" s="7">
        <v>392</v>
      </c>
      <c r="F13" s="7">
        <v>289</v>
      </c>
      <c r="G13" s="7">
        <v>103</v>
      </c>
      <c r="H13" s="7">
        <v>207</v>
      </c>
      <c r="I13" s="11">
        <v>136</v>
      </c>
      <c r="J13" s="45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.75">
      <c r="A14" s="56" t="s">
        <v>57</v>
      </c>
      <c r="B14" s="10">
        <v>1927</v>
      </c>
      <c r="C14" s="7">
        <v>1215</v>
      </c>
      <c r="D14" s="7">
        <v>230</v>
      </c>
      <c r="E14" s="7">
        <v>577</v>
      </c>
      <c r="F14" s="7">
        <v>569</v>
      </c>
      <c r="G14" s="7">
        <v>8</v>
      </c>
      <c r="H14" s="7">
        <v>341</v>
      </c>
      <c r="I14" s="11">
        <v>46</v>
      </c>
      <c r="J14" s="45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ht="15.75">
      <c r="A15" s="56" t="s">
        <v>13</v>
      </c>
      <c r="B15" s="10">
        <v>1917</v>
      </c>
      <c r="C15" s="7">
        <v>1147</v>
      </c>
      <c r="D15" s="7">
        <v>542</v>
      </c>
      <c r="E15" s="7">
        <v>481</v>
      </c>
      <c r="F15" s="7">
        <v>303</v>
      </c>
      <c r="G15" s="7">
        <v>178</v>
      </c>
      <c r="H15" s="7">
        <v>292</v>
      </c>
      <c r="I15" s="11">
        <v>131</v>
      </c>
      <c r="J15" s="45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ht="15.75">
      <c r="A16" s="56" t="s">
        <v>14</v>
      </c>
      <c r="B16" s="10">
        <v>895</v>
      </c>
      <c r="C16" s="7">
        <v>755</v>
      </c>
      <c r="D16" s="7">
        <v>70</v>
      </c>
      <c r="E16" s="7">
        <v>345</v>
      </c>
      <c r="F16" s="7">
        <v>345</v>
      </c>
      <c r="G16" s="7">
        <v>0</v>
      </c>
      <c r="H16" s="7">
        <v>289</v>
      </c>
      <c r="I16" s="11">
        <v>28</v>
      </c>
      <c r="J16" s="45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ht="15.75">
      <c r="A17" s="56" t="s">
        <v>15</v>
      </c>
      <c r="B17" s="10">
        <v>5587</v>
      </c>
      <c r="C17" s="7">
        <v>4378</v>
      </c>
      <c r="D17" s="7">
        <v>493</v>
      </c>
      <c r="E17" s="7">
        <v>1401</v>
      </c>
      <c r="F17" s="7">
        <v>1376</v>
      </c>
      <c r="G17" s="7">
        <v>25</v>
      </c>
      <c r="H17" s="7">
        <v>1044</v>
      </c>
      <c r="I17" s="11">
        <v>92</v>
      </c>
      <c r="J17" s="45">
        <v>1001</v>
      </c>
      <c r="K17" s="7">
        <v>800</v>
      </c>
      <c r="L17" s="7">
        <v>38</v>
      </c>
      <c r="M17" s="7">
        <v>85</v>
      </c>
      <c r="N17" s="7">
        <v>80</v>
      </c>
      <c r="O17" s="7">
        <v>5</v>
      </c>
      <c r="P17" s="7">
        <v>61</v>
      </c>
      <c r="Q17" s="7">
        <v>4</v>
      </c>
    </row>
    <row r="18" spans="1:17" ht="15.75">
      <c r="A18" s="56" t="s">
        <v>16</v>
      </c>
      <c r="B18" s="10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1">
        <v>0</v>
      </c>
      <c r="J18" s="45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15.75">
      <c r="A19" s="56" t="s">
        <v>17</v>
      </c>
      <c r="B19" s="10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11">
        <v>0</v>
      </c>
      <c r="J19" s="45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ht="15.75">
      <c r="A20" s="56" t="s">
        <v>18</v>
      </c>
      <c r="B20" s="10">
        <v>210</v>
      </c>
      <c r="C20" s="7">
        <v>197</v>
      </c>
      <c r="D20" s="7">
        <v>1</v>
      </c>
      <c r="E20" s="7">
        <v>126</v>
      </c>
      <c r="F20" s="7">
        <v>126</v>
      </c>
      <c r="G20" s="7">
        <v>0</v>
      </c>
      <c r="H20" s="7">
        <v>119</v>
      </c>
      <c r="I20" s="11">
        <v>1</v>
      </c>
      <c r="J20" s="45">
        <v>100</v>
      </c>
      <c r="K20" s="7">
        <v>97</v>
      </c>
      <c r="L20" s="7">
        <v>1</v>
      </c>
      <c r="M20" s="7">
        <v>26</v>
      </c>
      <c r="N20" s="7">
        <v>26</v>
      </c>
      <c r="O20" s="7">
        <v>0</v>
      </c>
      <c r="P20" s="7">
        <v>26</v>
      </c>
      <c r="Q20" s="7">
        <v>0</v>
      </c>
    </row>
    <row r="21" spans="1:17" ht="15.75">
      <c r="A21" s="56" t="s">
        <v>19</v>
      </c>
      <c r="B21" s="10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1">
        <v>0</v>
      </c>
      <c r="J21" s="45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ht="15.75">
      <c r="A22" s="56" t="s">
        <v>20</v>
      </c>
      <c r="B22" s="10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1">
        <v>0</v>
      </c>
      <c r="J22" s="45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ht="15.75">
      <c r="A23" s="56" t="s">
        <v>21</v>
      </c>
      <c r="B23" s="10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11">
        <v>0</v>
      </c>
      <c r="J23" s="45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ht="15.75" customHeight="1" thickBot="1">
      <c r="A24" s="136" t="s">
        <v>77</v>
      </c>
      <c r="B24" s="123">
        <v>0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5">
        <v>0</v>
      </c>
      <c r="J24" s="126"/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</row>
    <row r="25" spans="1:17" ht="15.75">
      <c r="A25" s="57" t="s">
        <v>2</v>
      </c>
      <c r="B25" s="58">
        <f aca="true" t="shared" si="0" ref="B25:Q25">SUM(B7:B24)</f>
        <v>22231</v>
      </c>
      <c r="C25" s="59">
        <f t="shared" si="0"/>
        <v>14718</v>
      </c>
      <c r="D25" s="59">
        <f t="shared" si="0"/>
        <v>3683</v>
      </c>
      <c r="E25" s="59">
        <f t="shared" si="0"/>
        <v>5633</v>
      </c>
      <c r="F25" s="59">
        <f t="shared" si="0"/>
        <v>4945</v>
      </c>
      <c r="G25" s="59">
        <f t="shared" si="0"/>
        <v>688</v>
      </c>
      <c r="H25" s="59">
        <f t="shared" si="0"/>
        <v>3628</v>
      </c>
      <c r="I25" s="60">
        <f t="shared" si="0"/>
        <v>992</v>
      </c>
      <c r="J25" s="61">
        <f t="shared" si="0"/>
        <v>1101</v>
      </c>
      <c r="K25" s="59">
        <f t="shared" si="0"/>
        <v>897</v>
      </c>
      <c r="L25" s="59">
        <f t="shared" si="0"/>
        <v>39</v>
      </c>
      <c r="M25" s="59">
        <f t="shared" si="0"/>
        <v>111</v>
      </c>
      <c r="N25" s="59">
        <f t="shared" si="0"/>
        <v>106</v>
      </c>
      <c r="O25" s="59">
        <f t="shared" si="0"/>
        <v>5</v>
      </c>
      <c r="P25" s="59">
        <f t="shared" si="0"/>
        <v>87</v>
      </c>
      <c r="Q25" s="59">
        <f t="shared" si="0"/>
        <v>4</v>
      </c>
    </row>
    <row r="28" ht="15.75">
      <c r="A28" s="2" t="s">
        <v>37</v>
      </c>
    </row>
    <row r="29" ht="15.75">
      <c r="A29" s="2" t="s">
        <v>55</v>
      </c>
    </row>
    <row r="30" ht="15.75">
      <c r="A30" s="2" t="s">
        <v>56</v>
      </c>
    </row>
  </sheetData>
  <mergeCells count="15">
    <mergeCell ref="M4:Q4"/>
    <mergeCell ref="J5:J6"/>
    <mergeCell ref="K5:L5"/>
    <mergeCell ref="N5:Q5"/>
    <mergeCell ref="M5:M6"/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Q30"/>
  <sheetViews>
    <sheetView workbookViewId="0" topLeftCell="A1">
      <selection activeCell="I8" sqref="I8"/>
    </sheetView>
  </sheetViews>
  <sheetFormatPr defaultColWidth="9.00390625" defaultRowHeight="12.75"/>
  <cols>
    <col min="1" max="1" width="9.125" style="2" customWidth="1"/>
    <col min="2" max="9" width="7.875" style="2" customWidth="1"/>
    <col min="10" max="10" width="8.375" style="2" customWidth="1"/>
    <col min="11" max="17" width="7.875" style="2" customWidth="1"/>
    <col min="18" max="16384" width="9.125" style="2" customWidth="1"/>
  </cols>
  <sheetData>
    <row r="1" ht="15.75">
      <c r="A1" s="1" t="s">
        <v>79</v>
      </c>
    </row>
    <row r="3" spans="1:17" ht="15.75">
      <c r="A3" s="352" t="s">
        <v>0</v>
      </c>
      <c r="B3" s="374" t="s">
        <v>52</v>
      </c>
      <c r="C3" s="375"/>
      <c r="D3" s="375"/>
      <c r="E3" s="375"/>
      <c r="F3" s="375"/>
      <c r="G3" s="375"/>
      <c r="H3" s="375"/>
      <c r="I3" s="351"/>
      <c r="J3" s="374" t="s">
        <v>53</v>
      </c>
      <c r="K3" s="375"/>
      <c r="L3" s="375"/>
      <c r="M3" s="375"/>
      <c r="N3" s="375"/>
      <c r="O3" s="375"/>
      <c r="P3" s="375"/>
      <c r="Q3" s="355"/>
    </row>
    <row r="4" spans="1:17" ht="15.75">
      <c r="A4" s="354"/>
      <c r="B4" s="374" t="s">
        <v>25</v>
      </c>
      <c r="C4" s="375"/>
      <c r="D4" s="355"/>
      <c r="E4" s="356" t="s">
        <v>26</v>
      </c>
      <c r="F4" s="375"/>
      <c r="G4" s="375"/>
      <c r="H4" s="375"/>
      <c r="I4" s="351"/>
      <c r="J4" s="374" t="s">
        <v>25</v>
      </c>
      <c r="K4" s="375"/>
      <c r="L4" s="355"/>
      <c r="M4" s="356" t="s">
        <v>26</v>
      </c>
      <c r="N4" s="375"/>
      <c r="O4" s="375"/>
      <c r="P4" s="375"/>
      <c r="Q4" s="355"/>
    </row>
    <row r="5" spans="1:17" ht="15.75">
      <c r="A5" s="354"/>
      <c r="B5" s="357" t="s">
        <v>2</v>
      </c>
      <c r="C5" s="359" t="s">
        <v>27</v>
      </c>
      <c r="D5" s="347"/>
      <c r="E5" s="348" t="s">
        <v>2</v>
      </c>
      <c r="F5" s="359" t="s">
        <v>27</v>
      </c>
      <c r="G5" s="350"/>
      <c r="H5" s="350"/>
      <c r="I5" s="376"/>
      <c r="J5" s="357" t="s">
        <v>2</v>
      </c>
      <c r="K5" s="359" t="s">
        <v>27</v>
      </c>
      <c r="L5" s="347"/>
      <c r="M5" s="348" t="s">
        <v>2</v>
      </c>
      <c r="N5" s="359" t="s">
        <v>27</v>
      </c>
      <c r="O5" s="350"/>
      <c r="P5" s="350"/>
      <c r="Q5" s="347"/>
    </row>
    <row r="6" spans="1:17" ht="16.5" thickBot="1">
      <c r="A6" s="353"/>
      <c r="B6" s="358"/>
      <c r="C6" s="62" t="s">
        <v>4</v>
      </c>
      <c r="D6" s="62" t="s">
        <v>5</v>
      </c>
      <c r="E6" s="349"/>
      <c r="F6" s="62" t="s">
        <v>28</v>
      </c>
      <c r="G6" s="62" t="s">
        <v>29</v>
      </c>
      <c r="H6" s="62" t="s">
        <v>4</v>
      </c>
      <c r="I6" s="63" t="s">
        <v>5</v>
      </c>
      <c r="J6" s="358"/>
      <c r="K6" s="62" t="s">
        <v>4</v>
      </c>
      <c r="L6" s="62" t="s">
        <v>5</v>
      </c>
      <c r="M6" s="349"/>
      <c r="N6" s="62" t="s">
        <v>28</v>
      </c>
      <c r="O6" s="62" t="s">
        <v>29</v>
      </c>
      <c r="P6" s="62" t="s">
        <v>4</v>
      </c>
      <c r="Q6" s="62" t="s">
        <v>5</v>
      </c>
    </row>
    <row r="7" spans="1:17" ht="15.75">
      <c r="A7" s="57" t="s">
        <v>6</v>
      </c>
      <c r="B7" s="16">
        <v>9</v>
      </c>
      <c r="C7" s="14">
        <v>4</v>
      </c>
      <c r="D7" s="14">
        <v>2</v>
      </c>
      <c r="E7" s="14">
        <v>8</v>
      </c>
      <c r="F7" s="14">
        <v>8</v>
      </c>
      <c r="G7" s="14">
        <v>0</v>
      </c>
      <c r="H7" s="14">
        <v>4</v>
      </c>
      <c r="I7" s="17">
        <v>1</v>
      </c>
      <c r="J7" s="44">
        <v>7</v>
      </c>
      <c r="K7" s="14">
        <v>1</v>
      </c>
      <c r="L7" s="14">
        <v>1</v>
      </c>
      <c r="M7" s="14">
        <v>6</v>
      </c>
      <c r="N7" s="14">
        <v>6</v>
      </c>
      <c r="O7" s="14">
        <v>0</v>
      </c>
      <c r="P7" s="14">
        <v>1</v>
      </c>
      <c r="Q7" s="14">
        <v>1</v>
      </c>
    </row>
    <row r="8" spans="1:17" ht="15.75">
      <c r="A8" s="56" t="s">
        <v>7</v>
      </c>
      <c r="B8" s="65">
        <v>10</v>
      </c>
      <c r="C8" s="3">
        <v>4</v>
      </c>
      <c r="D8" s="3">
        <v>1</v>
      </c>
      <c r="E8" s="3">
        <v>8</v>
      </c>
      <c r="F8" s="3">
        <v>8</v>
      </c>
      <c r="G8" s="3">
        <v>0</v>
      </c>
      <c r="H8" s="3">
        <v>2</v>
      </c>
      <c r="I8" s="66">
        <v>1</v>
      </c>
      <c r="J8" s="64">
        <v>12</v>
      </c>
      <c r="K8" s="3">
        <v>4</v>
      </c>
      <c r="L8" s="3">
        <v>2</v>
      </c>
      <c r="M8" s="3">
        <v>9</v>
      </c>
      <c r="N8" s="3">
        <v>9</v>
      </c>
      <c r="O8" s="3">
        <v>0</v>
      </c>
      <c r="P8" s="3">
        <v>3</v>
      </c>
      <c r="Q8" s="3">
        <v>1</v>
      </c>
    </row>
    <row r="9" spans="1:17" ht="15.75">
      <c r="A9" s="56" t="s">
        <v>8</v>
      </c>
      <c r="B9" s="10">
        <v>7</v>
      </c>
      <c r="C9" s="7">
        <v>2</v>
      </c>
      <c r="D9" s="7">
        <v>0</v>
      </c>
      <c r="E9" s="7">
        <v>7</v>
      </c>
      <c r="F9" s="7">
        <v>7</v>
      </c>
      <c r="G9" s="7">
        <v>0</v>
      </c>
      <c r="H9" s="7">
        <v>2</v>
      </c>
      <c r="I9" s="11">
        <v>0</v>
      </c>
      <c r="J9" s="45">
        <v>3</v>
      </c>
      <c r="K9" s="7">
        <v>3</v>
      </c>
      <c r="L9" s="7">
        <v>1</v>
      </c>
      <c r="M9" s="7">
        <v>3</v>
      </c>
      <c r="N9" s="7">
        <v>3</v>
      </c>
      <c r="O9" s="7">
        <v>0</v>
      </c>
      <c r="P9" s="7">
        <v>3</v>
      </c>
      <c r="Q9" s="7">
        <v>1</v>
      </c>
    </row>
    <row r="10" spans="1:17" ht="15.75">
      <c r="A10" s="56" t="s">
        <v>9</v>
      </c>
      <c r="B10" s="10">
        <v>3</v>
      </c>
      <c r="C10" s="7">
        <v>1</v>
      </c>
      <c r="D10" s="7">
        <v>2</v>
      </c>
      <c r="E10" s="7">
        <v>3</v>
      </c>
      <c r="F10" s="7">
        <v>3</v>
      </c>
      <c r="G10" s="7">
        <v>0</v>
      </c>
      <c r="H10" s="7">
        <v>1</v>
      </c>
      <c r="I10" s="11">
        <v>2</v>
      </c>
      <c r="J10" s="64">
        <v>95</v>
      </c>
      <c r="K10" s="3">
        <v>42</v>
      </c>
      <c r="L10" s="3">
        <v>10</v>
      </c>
      <c r="M10" s="3">
        <v>75</v>
      </c>
      <c r="N10" s="3">
        <v>75</v>
      </c>
      <c r="O10" s="3">
        <v>0</v>
      </c>
      <c r="P10" s="3">
        <v>34</v>
      </c>
      <c r="Q10" s="3">
        <v>8</v>
      </c>
    </row>
    <row r="11" spans="1:17" ht="15.75">
      <c r="A11" s="56" t="s">
        <v>10</v>
      </c>
      <c r="B11" s="10">
        <v>106</v>
      </c>
      <c r="C11" s="7">
        <v>62</v>
      </c>
      <c r="D11" s="7">
        <v>36</v>
      </c>
      <c r="E11" s="7">
        <v>99</v>
      </c>
      <c r="F11" s="7">
        <v>99</v>
      </c>
      <c r="G11" s="7">
        <v>0</v>
      </c>
      <c r="H11" s="7">
        <v>58</v>
      </c>
      <c r="I11" s="11">
        <v>33</v>
      </c>
      <c r="J11" s="45">
        <v>61</v>
      </c>
      <c r="K11" s="7">
        <v>27</v>
      </c>
      <c r="L11" s="7">
        <v>2</v>
      </c>
      <c r="M11" s="7">
        <v>58</v>
      </c>
      <c r="N11" s="7">
        <v>54</v>
      </c>
      <c r="O11" s="7">
        <v>4</v>
      </c>
      <c r="P11" s="7">
        <v>26</v>
      </c>
      <c r="Q11" s="7">
        <v>1</v>
      </c>
    </row>
    <row r="12" spans="1:17" ht="15.75">
      <c r="A12" s="56" t="s">
        <v>11</v>
      </c>
      <c r="B12" s="10">
        <v>35</v>
      </c>
      <c r="C12" s="7">
        <v>25</v>
      </c>
      <c r="D12" s="7">
        <v>12</v>
      </c>
      <c r="E12" s="7">
        <v>32</v>
      </c>
      <c r="F12" s="7">
        <v>32</v>
      </c>
      <c r="G12" s="7">
        <v>0</v>
      </c>
      <c r="H12" s="7">
        <v>23</v>
      </c>
      <c r="I12" s="11">
        <v>10</v>
      </c>
      <c r="J12" s="45">
        <v>14</v>
      </c>
      <c r="K12" s="7">
        <v>6</v>
      </c>
      <c r="L12" s="7">
        <v>1</v>
      </c>
      <c r="M12" s="7">
        <v>14</v>
      </c>
      <c r="N12" s="7">
        <v>14</v>
      </c>
      <c r="O12" s="7">
        <v>0</v>
      </c>
      <c r="P12" s="7">
        <v>6</v>
      </c>
      <c r="Q12" s="7">
        <v>1</v>
      </c>
    </row>
    <row r="13" spans="1:17" ht="15.75">
      <c r="A13" s="56" t="s">
        <v>12</v>
      </c>
      <c r="B13" s="10">
        <v>36</v>
      </c>
      <c r="C13" s="7">
        <v>21</v>
      </c>
      <c r="D13" s="7">
        <v>9</v>
      </c>
      <c r="E13" s="7">
        <v>33</v>
      </c>
      <c r="F13" s="7">
        <v>33</v>
      </c>
      <c r="G13" s="7">
        <v>0</v>
      </c>
      <c r="H13" s="7">
        <v>20</v>
      </c>
      <c r="I13" s="11">
        <v>9</v>
      </c>
      <c r="J13" s="45">
        <v>24</v>
      </c>
      <c r="K13" s="7">
        <v>10</v>
      </c>
      <c r="L13" s="7">
        <v>2</v>
      </c>
      <c r="M13" s="7">
        <v>22</v>
      </c>
      <c r="N13" s="7">
        <v>22</v>
      </c>
      <c r="O13" s="7">
        <v>0</v>
      </c>
      <c r="P13" s="7">
        <v>8</v>
      </c>
      <c r="Q13" s="7">
        <v>2</v>
      </c>
    </row>
    <row r="14" spans="1:17" ht="15.75">
      <c r="A14" s="56" t="s">
        <v>57</v>
      </c>
      <c r="B14" s="10">
        <v>20</v>
      </c>
      <c r="C14" s="7">
        <v>13</v>
      </c>
      <c r="D14" s="7">
        <v>1</v>
      </c>
      <c r="E14" s="7">
        <v>11</v>
      </c>
      <c r="F14" s="7">
        <v>11</v>
      </c>
      <c r="G14" s="7">
        <v>0</v>
      </c>
      <c r="H14" s="7">
        <v>7</v>
      </c>
      <c r="I14" s="11">
        <v>0</v>
      </c>
      <c r="J14" s="45">
        <v>35</v>
      </c>
      <c r="K14" s="7">
        <v>13</v>
      </c>
      <c r="L14" s="7">
        <v>1</v>
      </c>
      <c r="M14" s="7">
        <v>28</v>
      </c>
      <c r="N14" s="7">
        <v>25</v>
      </c>
      <c r="O14" s="7">
        <v>3</v>
      </c>
      <c r="P14" s="7">
        <v>9</v>
      </c>
      <c r="Q14" s="7">
        <v>1</v>
      </c>
    </row>
    <row r="15" spans="1:17" ht="15.75">
      <c r="A15" s="56" t="s">
        <v>13</v>
      </c>
      <c r="B15" s="10">
        <v>33</v>
      </c>
      <c r="C15" s="7">
        <v>15</v>
      </c>
      <c r="D15" s="7">
        <v>11</v>
      </c>
      <c r="E15" s="7">
        <v>27</v>
      </c>
      <c r="F15" s="7">
        <v>27</v>
      </c>
      <c r="G15" s="7">
        <v>0</v>
      </c>
      <c r="H15" s="7">
        <v>13</v>
      </c>
      <c r="I15" s="11">
        <v>9</v>
      </c>
      <c r="J15" s="45">
        <v>35</v>
      </c>
      <c r="K15" s="7">
        <v>13</v>
      </c>
      <c r="L15" s="7">
        <v>3</v>
      </c>
      <c r="M15" s="7">
        <v>33</v>
      </c>
      <c r="N15" s="7">
        <v>33</v>
      </c>
      <c r="O15" s="7">
        <v>0</v>
      </c>
      <c r="P15" s="7">
        <v>12</v>
      </c>
      <c r="Q15" s="7">
        <v>1</v>
      </c>
    </row>
    <row r="16" spans="1:17" ht="15.75">
      <c r="A16" s="56" t="s">
        <v>14</v>
      </c>
      <c r="B16" s="10">
        <v>23</v>
      </c>
      <c r="C16" s="7">
        <v>15</v>
      </c>
      <c r="D16" s="7">
        <v>1</v>
      </c>
      <c r="E16" s="7">
        <v>19</v>
      </c>
      <c r="F16" s="7">
        <v>19</v>
      </c>
      <c r="G16" s="7">
        <v>0</v>
      </c>
      <c r="H16" s="7">
        <v>13</v>
      </c>
      <c r="I16" s="11">
        <v>0</v>
      </c>
      <c r="J16" s="45">
        <v>8</v>
      </c>
      <c r="K16" s="7">
        <v>5</v>
      </c>
      <c r="L16" s="7">
        <v>0</v>
      </c>
      <c r="M16" s="7">
        <v>8</v>
      </c>
      <c r="N16" s="7">
        <v>8</v>
      </c>
      <c r="O16" s="7">
        <v>0</v>
      </c>
      <c r="P16" s="7">
        <v>5</v>
      </c>
      <c r="Q16" s="7">
        <v>0</v>
      </c>
    </row>
    <row r="17" spans="1:17" ht="15.75">
      <c r="A17" s="56" t="s">
        <v>15</v>
      </c>
      <c r="B17" s="10">
        <v>229</v>
      </c>
      <c r="C17" s="7">
        <v>135</v>
      </c>
      <c r="D17" s="7">
        <v>28</v>
      </c>
      <c r="E17" s="7">
        <v>196</v>
      </c>
      <c r="F17" s="7">
        <v>196</v>
      </c>
      <c r="G17" s="7">
        <v>0</v>
      </c>
      <c r="H17" s="7">
        <v>114</v>
      </c>
      <c r="I17" s="11">
        <v>18</v>
      </c>
      <c r="J17" s="45">
        <v>197</v>
      </c>
      <c r="K17" s="7">
        <v>109</v>
      </c>
      <c r="L17" s="7">
        <v>21</v>
      </c>
      <c r="M17" s="7">
        <v>141</v>
      </c>
      <c r="N17" s="7">
        <v>141</v>
      </c>
      <c r="O17" s="7">
        <v>0</v>
      </c>
      <c r="P17" s="7">
        <v>76</v>
      </c>
      <c r="Q17" s="7">
        <v>12</v>
      </c>
    </row>
    <row r="18" spans="1:17" ht="15.75">
      <c r="A18" s="56" t="s">
        <v>16</v>
      </c>
      <c r="B18" s="10">
        <v>257</v>
      </c>
      <c r="C18" s="7">
        <v>140</v>
      </c>
      <c r="D18" s="7">
        <v>48</v>
      </c>
      <c r="E18" s="7">
        <v>242</v>
      </c>
      <c r="F18" s="7">
        <v>240</v>
      </c>
      <c r="G18" s="7">
        <v>2</v>
      </c>
      <c r="H18" s="7">
        <v>133</v>
      </c>
      <c r="I18" s="11">
        <v>45</v>
      </c>
      <c r="J18" s="45">
        <v>67</v>
      </c>
      <c r="K18" s="7">
        <v>30</v>
      </c>
      <c r="L18" s="7">
        <v>6</v>
      </c>
      <c r="M18" s="7">
        <v>57</v>
      </c>
      <c r="N18" s="7">
        <v>57</v>
      </c>
      <c r="O18" s="7">
        <v>0</v>
      </c>
      <c r="P18" s="7">
        <v>25</v>
      </c>
      <c r="Q18" s="7">
        <v>6</v>
      </c>
    </row>
    <row r="19" spans="1:17" ht="15.75">
      <c r="A19" s="56" t="s">
        <v>17</v>
      </c>
      <c r="B19" s="10">
        <v>164</v>
      </c>
      <c r="C19" s="7">
        <v>37</v>
      </c>
      <c r="D19" s="7">
        <v>46</v>
      </c>
      <c r="E19" s="7">
        <v>159</v>
      </c>
      <c r="F19" s="7">
        <v>159</v>
      </c>
      <c r="G19" s="7">
        <v>0</v>
      </c>
      <c r="H19" s="7">
        <v>37</v>
      </c>
      <c r="I19" s="11">
        <v>43</v>
      </c>
      <c r="J19" s="45">
        <v>21</v>
      </c>
      <c r="K19" s="7">
        <v>6</v>
      </c>
      <c r="L19" s="7">
        <v>3</v>
      </c>
      <c r="M19" s="7">
        <v>19</v>
      </c>
      <c r="N19" s="7">
        <v>19</v>
      </c>
      <c r="O19" s="7">
        <v>0</v>
      </c>
      <c r="P19" s="7">
        <v>6</v>
      </c>
      <c r="Q19" s="7">
        <v>3</v>
      </c>
    </row>
    <row r="20" spans="1:17" ht="15.75">
      <c r="A20" s="56" t="s">
        <v>18</v>
      </c>
      <c r="B20" s="10">
        <v>37</v>
      </c>
      <c r="C20" s="7">
        <v>22</v>
      </c>
      <c r="D20" s="7">
        <v>3</v>
      </c>
      <c r="E20" s="7">
        <v>24</v>
      </c>
      <c r="F20" s="7">
        <v>24</v>
      </c>
      <c r="G20" s="7">
        <v>0</v>
      </c>
      <c r="H20" s="7">
        <v>14</v>
      </c>
      <c r="I20" s="11">
        <v>1</v>
      </c>
      <c r="J20" s="45">
        <v>55</v>
      </c>
      <c r="K20" s="7">
        <v>37</v>
      </c>
      <c r="L20" s="7">
        <v>1</v>
      </c>
      <c r="M20" s="7">
        <v>37</v>
      </c>
      <c r="N20" s="7">
        <v>37</v>
      </c>
      <c r="O20" s="7">
        <v>0</v>
      </c>
      <c r="P20" s="7">
        <v>26</v>
      </c>
      <c r="Q20" s="7">
        <v>1</v>
      </c>
    </row>
    <row r="21" spans="1:17" ht="15.75">
      <c r="A21" s="56" t="s">
        <v>19</v>
      </c>
      <c r="B21" s="10">
        <v>125</v>
      </c>
      <c r="C21" s="7">
        <v>62</v>
      </c>
      <c r="D21" s="7">
        <v>53</v>
      </c>
      <c r="E21" s="7">
        <v>93</v>
      </c>
      <c r="F21" s="7">
        <v>93</v>
      </c>
      <c r="G21" s="7">
        <v>0</v>
      </c>
      <c r="H21" s="7">
        <v>50</v>
      </c>
      <c r="I21" s="11">
        <v>43</v>
      </c>
      <c r="J21" s="45">
        <v>49</v>
      </c>
      <c r="K21" s="7">
        <v>22</v>
      </c>
      <c r="L21" s="7">
        <v>9</v>
      </c>
      <c r="M21" s="7">
        <v>32</v>
      </c>
      <c r="N21" s="7">
        <v>32</v>
      </c>
      <c r="O21" s="7">
        <v>0</v>
      </c>
      <c r="P21" s="7">
        <v>14</v>
      </c>
      <c r="Q21" s="7">
        <v>8</v>
      </c>
    </row>
    <row r="22" spans="1:17" ht="15.75">
      <c r="A22" s="56" t="s">
        <v>20</v>
      </c>
      <c r="B22" s="10">
        <v>36</v>
      </c>
      <c r="C22" s="7">
        <v>16</v>
      </c>
      <c r="D22" s="7">
        <v>1</v>
      </c>
      <c r="E22" s="7">
        <v>19</v>
      </c>
      <c r="F22" s="7">
        <v>19</v>
      </c>
      <c r="G22" s="7">
        <v>0</v>
      </c>
      <c r="H22" s="7">
        <v>11</v>
      </c>
      <c r="I22" s="11">
        <v>1</v>
      </c>
      <c r="J22" s="45">
        <v>20</v>
      </c>
      <c r="K22" s="7">
        <v>10</v>
      </c>
      <c r="L22" s="7">
        <v>1</v>
      </c>
      <c r="M22" s="7">
        <v>17</v>
      </c>
      <c r="N22" s="7">
        <v>17</v>
      </c>
      <c r="O22" s="7">
        <v>0</v>
      </c>
      <c r="P22" s="7">
        <v>10</v>
      </c>
      <c r="Q22" s="7">
        <v>1</v>
      </c>
    </row>
    <row r="23" spans="1:17" ht="15.75">
      <c r="A23" s="56" t="s">
        <v>21</v>
      </c>
      <c r="B23" s="10">
        <v>18</v>
      </c>
      <c r="C23" s="7">
        <v>11</v>
      </c>
      <c r="D23" s="7">
        <v>2</v>
      </c>
      <c r="E23" s="7">
        <v>16</v>
      </c>
      <c r="F23" s="7">
        <v>16</v>
      </c>
      <c r="G23" s="7">
        <v>0</v>
      </c>
      <c r="H23" s="7">
        <v>9</v>
      </c>
      <c r="I23" s="11">
        <v>2</v>
      </c>
      <c r="J23" s="45">
        <v>18</v>
      </c>
      <c r="K23" s="7">
        <v>11</v>
      </c>
      <c r="L23" s="7">
        <v>1</v>
      </c>
      <c r="M23" s="7">
        <v>12</v>
      </c>
      <c r="N23" s="7">
        <v>12</v>
      </c>
      <c r="O23" s="7">
        <v>0</v>
      </c>
      <c r="P23" s="7">
        <v>6</v>
      </c>
      <c r="Q23" s="7">
        <v>1</v>
      </c>
    </row>
    <row r="24" spans="1:17" ht="15.75" customHeight="1" thickBot="1">
      <c r="A24" s="136" t="s">
        <v>77</v>
      </c>
      <c r="B24" s="137">
        <v>125</v>
      </c>
      <c r="C24" s="138">
        <v>43</v>
      </c>
      <c r="D24" s="138">
        <v>121</v>
      </c>
      <c r="E24" s="138">
        <v>36</v>
      </c>
      <c r="F24" s="138">
        <v>28</v>
      </c>
      <c r="G24" s="138">
        <v>8</v>
      </c>
      <c r="H24" s="138">
        <v>16</v>
      </c>
      <c r="I24" s="139">
        <v>34</v>
      </c>
      <c r="J24" s="140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</row>
    <row r="25" spans="1:17" ht="15.75">
      <c r="A25" s="57" t="s">
        <v>2</v>
      </c>
      <c r="B25" s="58">
        <f aca="true" t="shared" si="0" ref="B25:Q25">SUM(B7:B24)</f>
        <v>1273</v>
      </c>
      <c r="C25" s="59">
        <f t="shared" si="0"/>
        <v>628</v>
      </c>
      <c r="D25" s="59">
        <f t="shared" si="0"/>
        <v>377</v>
      </c>
      <c r="E25" s="59">
        <f t="shared" si="0"/>
        <v>1032</v>
      </c>
      <c r="F25" s="59">
        <f t="shared" si="0"/>
        <v>1022</v>
      </c>
      <c r="G25" s="59">
        <f t="shared" si="0"/>
        <v>10</v>
      </c>
      <c r="H25" s="59">
        <f t="shared" si="0"/>
        <v>527</v>
      </c>
      <c r="I25" s="60">
        <f t="shared" si="0"/>
        <v>252</v>
      </c>
      <c r="J25" s="61">
        <f t="shared" si="0"/>
        <v>721</v>
      </c>
      <c r="K25" s="59">
        <f t="shared" si="0"/>
        <v>349</v>
      </c>
      <c r="L25" s="59">
        <f t="shared" si="0"/>
        <v>65</v>
      </c>
      <c r="M25" s="59">
        <f t="shared" si="0"/>
        <v>571</v>
      </c>
      <c r="N25" s="59">
        <f t="shared" si="0"/>
        <v>564</v>
      </c>
      <c r="O25" s="59">
        <f t="shared" si="0"/>
        <v>7</v>
      </c>
      <c r="P25" s="59">
        <f t="shared" si="0"/>
        <v>270</v>
      </c>
      <c r="Q25" s="59">
        <f t="shared" si="0"/>
        <v>49</v>
      </c>
    </row>
    <row r="27" spans="5:8" ht="15.75">
      <c r="E27" s="163"/>
      <c r="F27" s="163"/>
      <c r="G27" s="163"/>
      <c r="H27" s="163"/>
    </row>
    <row r="28" ht="15.75">
      <c r="A28" s="2" t="s">
        <v>37</v>
      </c>
    </row>
    <row r="29" ht="15.75">
      <c r="A29" s="2" t="s">
        <v>55</v>
      </c>
    </row>
    <row r="30" ht="15.75">
      <c r="A30" s="2" t="s">
        <v>56</v>
      </c>
    </row>
  </sheetData>
  <mergeCells count="15">
    <mergeCell ref="A3:A6"/>
    <mergeCell ref="B3:I3"/>
    <mergeCell ref="B4:D4"/>
    <mergeCell ref="C5:D5"/>
    <mergeCell ref="E4:I4"/>
    <mergeCell ref="F5:I5"/>
    <mergeCell ref="B5:B6"/>
    <mergeCell ref="E5:E6"/>
    <mergeCell ref="J3:Q3"/>
    <mergeCell ref="J4:L4"/>
    <mergeCell ref="M4:Q4"/>
    <mergeCell ref="K5:L5"/>
    <mergeCell ref="N5:Q5"/>
    <mergeCell ref="J5:J6"/>
    <mergeCell ref="M5:M6"/>
  </mergeCells>
  <conditionalFormatting sqref="E27:H27">
    <cfRule type="cellIs" priority="1" dxfId="0" operator="lessThan" stopIfTrue="1">
      <formula>0</formula>
    </cfRule>
  </conditionalFormatting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Q30"/>
  <sheetViews>
    <sheetView workbookViewId="0" topLeftCell="A1">
      <selection activeCell="H7" sqref="H7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80</v>
      </c>
    </row>
    <row r="3" spans="1:17" ht="15.75">
      <c r="A3" s="352" t="s">
        <v>0</v>
      </c>
      <c r="B3" s="374" t="s">
        <v>52</v>
      </c>
      <c r="C3" s="375"/>
      <c r="D3" s="375"/>
      <c r="E3" s="375"/>
      <c r="F3" s="375"/>
      <c r="G3" s="375"/>
      <c r="H3" s="375"/>
      <c r="I3" s="351"/>
      <c r="J3" s="375" t="s">
        <v>53</v>
      </c>
      <c r="K3" s="375"/>
      <c r="L3" s="375"/>
      <c r="M3" s="375"/>
      <c r="N3" s="375"/>
      <c r="O3" s="375"/>
      <c r="P3" s="375"/>
      <c r="Q3" s="355"/>
    </row>
    <row r="4" spans="1:17" ht="15.75">
      <c r="A4" s="354"/>
      <c r="B4" s="374" t="s">
        <v>25</v>
      </c>
      <c r="C4" s="375"/>
      <c r="D4" s="355"/>
      <c r="E4" s="356" t="s">
        <v>26</v>
      </c>
      <c r="F4" s="375"/>
      <c r="G4" s="375"/>
      <c r="H4" s="375"/>
      <c r="I4" s="351"/>
      <c r="J4" s="375" t="s">
        <v>25</v>
      </c>
      <c r="K4" s="375"/>
      <c r="L4" s="355"/>
      <c r="M4" s="356" t="s">
        <v>26</v>
      </c>
      <c r="N4" s="375"/>
      <c r="O4" s="375"/>
      <c r="P4" s="375"/>
      <c r="Q4" s="355"/>
    </row>
    <row r="5" spans="1:17" ht="15.75">
      <c r="A5" s="354"/>
      <c r="B5" s="357" t="s">
        <v>2</v>
      </c>
      <c r="C5" s="359" t="s">
        <v>27</v>
      </c>
      <c r="D5" s="347"/>
      <c r="E5" s="348" t="s">
        <v>2</v>
      </c>
      <c r="F5" s="359" t="s">
        <v>27</v>
      </c>
      <c r="G5" s="350"/>
      <c r="H5" s="350"/>
      <c r="I5" s="376"/>
      <c r="J5" s="379" t="s">
        <v>2</v>
      </c>
      <c r="K5" s="359" t="s">
        <v>27</v>
      </c>
      <c r="L5" s="347"/>
      <c r="M5" s="348" t="s">
        <v>2</v>
      </c>
      <c r="N5" s="359" t="s">
        <v>27</v>
      </c>
      <c r="O5" s="350"/>
      <c r="P5" s="350"/>
      <c r="Q5" s="347"/>
    </row>
    <row r="6" spans="1:17" ht="16.5" thickBot="1">
      <c r="A6" s="353"/>
      <c r="B6" s="358"/>
      <c r="C6" s="62" t="s">
        <v>4</v>
      </c>
      <c r="D6" s="62" t="s">
        <v>5</v>
      </c>
      <c r="E6" s="349"/>
      <c r="F6" s="62" t="s">
        <v>28</v>
      </c>
      <c r="G6" s="62" t="s">
        <v>29</v>
      </c>
      <c r="H6" s="62" t="s">
        <v>4</v>
      </c>
      <c r="I6" s="63" t="s">
        <v>5</v>
      </c>
      <c r="J6" s="380"/>
      <c r="K6" s="62" t="s">
        <v>4</v>
      </c>
      <c r="L6" s="62" t="s">
        <v>5</v>
      </c>
      <c r="M6" s="349"/>
      <c r="N6" s="62" t="s">
        <v>28</v>
      </c>
      <c r="O6" s="62" t="s">
        <v>29</v>
      </c>
      <c r="P6" s="62" t="s">
        <v>4</v>
      </c>
      <c r="Q6" s="62" t="s">
        <v>5</v>
      </c>
    </row>
    <row r="7" spans="1:17" ht="15.75">
      <c r="A7" s="76" t="s">
        <v>6</v>
      </c>
      <c r="B7" s="77">
        <v>238</v>
      </c>
      <c r="C7" s="78">
        <v>155</v>
      </c>
      <c r="D7" s="78">
        <v>21</v>
      </c>
      <c r="E7" s="78">
        <v>153</v>
      </c>
      <c r="F7" s="78">
        <v>140</v>
      </c>
      <c r="G7" s="78">
        <v>13</v>
      </c>
      <c r="H7" s="78">
        <v>97</v>
      </c>
      <c r="I7" s="79">
        <v>11</v>
      </c>
      <c r="J7" s="80">
        <v>176</v>
      </c>
      <c r="K7" s="78">
        <v>100</v>
      </c>
      <c r="L7" s="78">
        <v>11</v>
      </c>
      <c r="M7" s="78">
        <v>133</v>
      </c>
      <c r="N7" s="78">
        <v>96</v>
      </c>
      <c r="O7" s="78">
        <v>37</v>
      </c>
      <c r="P7" s="78">
        <v>77</v>
      </c>
      <c r="Q7" s="78">
        <v>9</v>
      </c>
    </row>
    <row r="8" spans="1:17" ht="15.75">
      <c r="A8" s="71" t="s">
        <v>7</v>
      </c>
      <c r="B8" s="69">
        <v>172</v>
      </c>
      <c r="C8" s="19">
        <v>114</v>
      </c>
      <c r="D8" s="19">
        <v>11</v>
      </c>
      <c r="E8" s="19">
        <v>118</v>
      </c>
      <c r="F8" s="19">
        <v>118</v>
      </c>
      <c r="G8" s="19">
        <v>0</v>
      </c>
      <c r="H8" s="19">
        <v>76</v>
      </c>
      <c r="I8" s="70">
        <v>5</v>
      </c>
      <c r="J8" s="68">
        <v>91</v>
      </c>
      <c r="K8" s="19">
        <v>63</v>
      </c>
      <c r="L8" s="19">
        <v>4</v>
      </c>
      <c r="M8" s="19">
        <v>50</v>
      </c>
      <c r="N8" s="19">
        <v>50</v>
      </c>
      <c r="O8" s="19">
        <v>0</v>
      </c>
      <c r="P8" s="19">
        <v>30</v>
      </c>
      <c r="Q8" s="19">
        <v>1</v>
      </c>
    </row>
    <row r="9" spans="1:17" ht="15.75">
      <c r="A9" s="71" t="s">
        <v>8</v>
      </c>
      <c r="B9" s="69">
        <v>509</v>
      </c>
      <c r="C9" s="19">
        <v>358</v>
      </c>
      <c r="D9" s="19">
        <v>7</v>
      </c>
      <c r="E9" s="19">
        <v>315</v>
      </c>
      <c r="F9" s="19">
        <v>252</v>
      </c>
      <c r="G9" s="19">
        <v>63</v>
      </c>
      <c r="H9" s="19">
        <v>215</v>
      </c>
      <c r="I9" s="70">
        <v>5</v>
      </c>
      <c r="J9" s="68">
        <v>40</v>
      </c>
      <c r="K9" s="19">
        <v>14</v>
      </c>
      <c r="L9" s="19">
        <v>4</v>
      </c>
      <c r="M9" s="19">
        <v>40</v>
      </c>
      <c r="N9" s="19">
        <v>7</v>
      </c>
      <c r="O9" s="19">
        <v>33</v>
      </c>
      <c r="P9" s="19">
        <v>14</v>
      </c>
      <c r="Q9" s="19">
        <v>4</v>
      </c>
    </row>
    <row r="10" spans="1:17" ht="15.75">
      <c r="A10" s="71" t="s">
        <v>9</v>
      </c>
      <c r="B10" s="69">
        <v>4765</v>
      </c>
      <c r="C10" s="19">
        <v>2745</v>
      </c>
      <c r="D10" s="19">
        <v>515</v>
      </c>
      <c r="E10" s="19">
        <v>724</v>
      </c>
      <c r="F10" s="19">
        <v>712</v>
      </c>
      <c r="G10" s="19">
        <v>12</v>
      </c>
      <c r="H10" s="19">
        <v>340</v>
      </c>
      <c r="I10" s="70">
        <v>53</v>
      </c>
      <c r="J10" s="68">
        <v>95</v>
      </c>
      <c r="K10" s="19">
        <v>42</v>
      </c>
      <c r="L10" s="19">
        <v>10</v>
      </c>
      <c r="M10" s="19">
        <v>75</v>
      </c>
      <c r="N10" s="19">
        <v>75</v>
      </c>
      <c r="O10" s="19">
        <v>0</v>
      </c>
      <c r="P10" s="19">
        <v>34</v>
      </c>
      <c r="Q10" s="19">
        <v>8</v>
      </c>
    </row>
    <row r="11" spans="1:17" ht="15.75">
      <c r="A11" s="71" t="s">
        <v>10</v>
      </c>
      <c r="B11" s="69">
        <v>4629</v>
      </c>
      <c r="C11" s="19">
        <v>3080</v>
      </c>
      <c r="D11" s="19">
        <v>1002</v>
      </c>
      <c r="E11" s="19">
        <v>1564</v>
      </c>
      <c r="F11" s="19">
        <v>1229</v>
      </c>
      <c r="G11" s="19">
        <v>335</v>
      </c>
      <c r="H11" s="19">
        <v>1063</v>
      </c>
      <c r="I11" s="70">
        <v>447</v>
      </c>
      <c r="J11" s="68">
        <v>62</v>
      </c>
      <c r="K11" s="19">
        <v>28</v>
      </c>
      <c r="L11" s="19">
        <v>2</v>
      </c>
      <c r="M11" s="19">
        <v>58</v>
      </c>
      <c r="N11" s="19">
        <v>54</v>
      </c>
      <c r="O11" s="19">
        <v>4</v>
      </c>
      <c r="P11" s="19">
        <v>26</v>
      </c>
      <c r="Q11" s="19">
        <v>1</v>
      </c>
    </row>
    <row r="12" spans="1:17" ht="15.75">
      <c r="A12" s="71" t="s">
        <v>11</v>
      </c>
      <c r="B12" s="69">
        <v>2185</v>
      </c>
      <c r="C12" s="19">
        <v>1445</v>
      </c>
      <c r="D12" s="19">
        <v>549</v>
      </c>
      <c r="E12" s="19">
        <v>426</v>
      </c>
      <c r="F12" s="19">
        <v>426</v>
      </c>
      <c r="G12" s="19">
        <v>0</v>
      </c>
      <c r="H12" s="19">
        <v>275</v>
      </c>
      <c r="I12" s="70">
        <v>113</v>
      </c>
      <c r="J12" s="68">
        <v>14</v>
      </c>
      <c r="K12" s="19">
        <v>6</v>
      </c>
      <c r="L12" s="19">
        <v>1</v>
      </c>
      <c r="M12" s="19">
        <v>14</v>
      </c>
      <c r="N12" s="19">
        <v>14</v>
      </c>
      <c r="O12" s="19">
        <v>0</v>
      </c>
      <c r="P12" s="19">
        <v>6</v>
      </c>
      <c r="Q12" s="19">
        <v>1</v>
      </c>
    </row>
    <row r="13" spans="1:17" ht="15.75">
      <c r="A13" s="71" t="s">
        <v>12</v>
      </c>
      <c r="B13" s="69">
        <v>2181</v>
      </c>
      <c r="C13" s="19">
        <v>1481</v>
      </c>
      <c r="D13" s="19">
        <v>414</v>
      </c>
      <c r="E13" s="19">
        <v>538</v>
      </c>
      <c r="F13" s="19">
        <v>433</v>
      </c>
      <c r="G13" s="19">
        <v>105</v>
      </c>
      <c r="H13" s="19">
        <v>329</v>
      </c>
      <c r="I13" s="70">
        <v>149</v>
      </c>
      <c r="J13" s="68">
        <v>644</v>
      </c>
      <c r="K13" s="19">
        <v>609</v>
      </c>
      <c r="L13" s="19">
        <v>36</v>
      </c>
      <c r="M13" s="19">
        <v>124</v>
      </c>
      <c r="N13" s="19">
        <v>124</v>
      </c>
      <c r="O13" s="19">
        <v>0</v>
      </c>
      <c r="P13" s="19">
        <v>104</v>
      </c>
      <c r="Q13" s="19">
        <v>4</v>
      </c>
    </row>
    <row r="14" spans="1:17" ht="15.75">
      <c r="A14" s="71" t="s">
        <v>57</v>
      </c>
      <c r="B14" s="69">
        <v>1947</v>
      </c>
      <c r="C14" s="19">
        <v>1228</v>
      </c>
      <c r="D14" s="19">
        <v>231</v>
      </c>
      <c r="E14" s="19">
        <v>588</v>
      </c>
      <c r="F14" s="19">
        <v>580</v>
      </c>
      <c r="G14" s="19">
        <v>8</v>
      </c>
      <c r="H14" s="19">
        <v>348</v>
      </c>
      <c r="I14" s="70">
        <v>46</v>
      </c>
      <c r="J14" s="68">
        <v>35</v>
      </c>
      <c r="K14" s="19">
        <v>13</v>
      </c>
      <c r="L14" s="19">
        <v>1</v>
      </c>
      <c r="M14" s="19">
        <v>28</v>
      </c>
      <c r="N14" s="19">
        <v>25</v>
      </c>
      <c r="O14" s="19">
        <v>3</v>
      </c>
      <c r="P14" s="19">
        <v>9</v>
      </c>
      <c r="Q14" s="19">
        <v>1</v>
      </c>
    </row>
    <row r="15" spans="1:17" ht="15.75">
      <c r="A15" s="71" t="s">
        <v>13</v>
      </c>
      <c r="B15" s="69">
        <v>1950</v>
      </c>
      <c r="C15" s="19">
        <v>1162</v>
      </c>
      <c r="D15" s="19">
        <v>553</v>
      </c>
      <c r="E15" s="19">
        <v>508</v>
      </c>
      <c r="F15" s="19">
        <v>330</v>
      </c>
      <c r="G15" s="19">
        <v>178</v>
      </c>
      <c r="H15" s="19">
        <v>305</v>
      </c>
      <c r="I15" s="70">
        <v>140</v>
      </c>
      <c r="J15" s="68">
        <v>269</v>
      </c>
      <c r="K15" s="19">
        <v>243</v>
      </c>
      <c r="L15" s="19">
        <v>16</v>
      </c>
      <c r="M15" s="19">
        <v>99</v>
      </c>
      <c r="N15" s="19">
        <v>99</v>
      </c>
      <c r="O15" s="19">
        <v>0</v>
      </c>
      <c r="P15" s="19">
        <v>77</v>
      </c>
      <c r="Q15" s="19">
        <v>3</v>
      </c>
    </row>
    <row r="16" spans="1:17" ht="15.75">
      <c r="A16" s="71" t="s">
        <v>14</v>
      </c>
      <c r="B16" s="69">
        <v>1134</v>
      </c>
      <c r="C16" s="19">
        <v>959</v>
      </c>
      <c r="D16" s="19">
        <v>73</v>
      </c>
      <c r="E16" s="19">
        <v>471</v>
      </c>
      <c r="F16" s="19">
        <v>453</v>
      </c>
      <c r="G16" s="19">
        <v>18</v>
      </c>
      <c r="H16" s="19">
        <v>399</v>
      </c>
      <c r="I16" s="70">
        <v>29</v>
      </c>
      <c r="J16" s="68">
        <v>95</v>
      </c>
      <c r="K16" s="19">
        <v>83</v>
      </c>
      <c r="L16" s="19">
        <v>3</v>
      </c>
      <c r="M16" s="19">
        <v>68</v>
      </c>
      <c r="N16" s="19">
        <v>68</v>
      </c>
      <c r="O16" s="19">
        <v>0</v>
      </c>
      <c r="P16" s="19">
        <v>58</v>
      </c>
      <c r="Q16" s="19">
        <v>3</v>
      </c>
    </row>
    <row r="17" spans="1:17" ht="15.75">
      <c r="A17" s="71" t="s">
        <v>15</v>
      </c>
      <c r="B17" s="69">
        <v>10258</v>
      </c>
      <c r="C17" s="19">
        <v>7508</v>
      </c>
      <c r="D17" s="19">
        <v>890</v>
      </c>
      <c r="E17" s="19">
        <v>2823</v>
      </c>
      <c r="F17" s="19">
        <v>2693</v>
      </c>
      <c r="G17" s="19">
        <v>130</v>
      </c>
      <c r="H17" s="19">
        <v>1928</v>
      </c>
      <c r="I17" s="70">
        <v>206</v>
      </c>
      <c r="J17" s="68">
        <v>2122</v>
      </c>
      <c r="K17" s="19">
        <v>1611</v>
      </c>
      <c r="L17" s="19">
        <v>91</v>
      </c>
      <c r="M17" s="19">
        <v>369</v>
      </c>
      <c r="N17" s="19">
        <v>349</v>
      </c>
      <c r="O17" s="19">
        <v>20</v>
      </c>
      <c r="P17" s="19">
        <v>229</v>
      </c>
      <c r="Q17" s="19">
        <v>16</v>
      </c>
    </row>
    <row r="18" spans="1:17" ht="15.75">
      <c r="A18" s="71" t="s">
        <v>16</v>
      </c>
      <c r="B18" s="69">
        <v>3935</v>
      </c>
      <c r="C18" s="19">
        <v>2589</v>
      </c>
      <c r="D18" s="19">
        <v>195</v>
      </c>
      <c r="E18" s="19">
        <v>2222</v>
      </c>
      <c r="F18" s="19">
        <v>2158</v>
      </c>
      <c r="G18" s="19">
        <v>64</v>
      </c>
      <c r="H18" s="19">
        <v>1379</v>
      </c>
      <c r="I18" s="70">
        <v>123</v>
      </c>
      <c r="J18" s="68">
        <v>67</v>
      </c>
      <c r="K18" s="19">
        <v>30</v>
      </c>
      <c r="L18" s="19">
        <v>6</v>
      </c>
      <c r="M18" s="19">
        <v>57</v>
      </c>
      <c r="N18" s="19">
        <v>57</v>
      </c>
      <c r="O18" s="19">
        <v>0</v>
      </c>
      <c r="P18" s="19">
        <v>25</v>
      </c>
      <c r="Q18" s="19">
        <v>6</v>
      </c>
    </row>
    <row r="19" spans="1:17" ht="15.75">
      <c r="A19" s="71" t="s">
        <v>17</v>
      </c>
      <c r="B19" s="69">
        <v>1825</v>
      </c>
      <c r="C19" s="19">
        <v>428</v>
      </c>
      <c r="D19" s="19">
        <v>382</v>
      </c>
      <c r="E19" s="19">
        <v>1274</v>
      </c>
      <c r="F19" s="19">
        <v>565</v>
      </c>
      <c r="G19" s="19">
        <v>709</v>
      </c>
      <c r="H19" s="19">
        <v>312</v>
      </c>
      <c r="I19" s="70">
        <v>292</v>
      </c>
      <c r="J19" s="68">
        <v>321</v>
      </c>
      <c r="K19" s="19">
        <v>75</v>
      </c>
      <c r="L19" s="19">
        <v>32</v>
      </c>
      <c r="M19" s="19">
        <v>137</v>
      </c>
      <c r="N19" s="19">
        <v>77</v>
      </c>
      <c r="O19" s="19">
        <v>60</v>
      </c>
      <c r="P19" s="19">
        <v>28</v>
      </c>
      <c r="Q19" s="19">
        <v>18</v>
      </c>
    </row>
    <row r="20" spans="1:17" ht="15.75">
      <c r="A20" s="71" t="s">
        <v>18</v>
      </c>
      <c r="B20" s="69">
        <v>3534</v>
      </c>
      <c r="C20" s="19">
        <v>2845</v>
      </c>
      <c r="D20" s="19">
        <v>62</v>
      </c>
      <c r="E20" s="19">
        <v>867</v>
      </c>
      <c r="F20" s="19">
        <v>866</v>
      </c>
      <c r="G20" s="19">
        <v>1</v>
      </c>
      <c r="H20" s="19">
        <v>675</v>
      </c>
      <c r="I20" s="70">
        <v>19</v>
      </c>
      <c r="J20" s="68">
        <v>601</v>
      </c>
      <c r="K20" s="19">
        <v>484</v>
      </c>
      <c r="L20" s="19">
        <v>4</v>
      </c>
      <c r="M20" s="19">
        <v>192</v>
      </c>
      <c r="N20" s="19">
        <v>192</v>
      </c>
      <c r="O20" s="19">
        <v>0</v>
      </c>
      <c r="P20" s="19">
        <v>151</v>
      </c>
      <c r="Q20" s="19">
        <v>1</v>
      </c>
    </row>
    <row r="21" spans="1:17" ht="15.75">
      <c r="A21" s="71" t="s">
        <v>19</v>
      </c>
      <c r="B21" s="69">
        <v>4836</v>
      </c>
      <c r="C21" s="19">
        <v>3053</v>
      </c>
      <c r="D21" s="19">
        <v>561</v>
      </c>
      <c r="E21" s="19">
        <v>1286</v>
      </c>
      <c r="F21" s="19">
        <v>1075</v>
      </c>
      <c r="G21" s="19">
        <v>211</v>
      </c>
      <c r="H21" s="19">
        <v>702</v>
      </c>
      <c r="I21" s="70">
        <v>210</v>
      </c>
      <c r="J21" s="68">
        <v>1179</v>
      </c>
      <c r="K21" s="19">
        <v>841</v>
      </c>
      <c r="L21" s="19">
        <v>38</v>
      </c>
      <c r="M21" s="19">
        <v>145</v>
      </c>
      <c r="N21" s="19">
        <v>145</v>
      </c>
      <c r="O21" s="19">
        <v>0</v>
      </c>
      <c r="P21" s="19">
        <v>75</v>
      </c>
      <c r="Q21" s="19">
        <v>10</v>
      </c>
    </row>
    <row r="22" spans="1:17" ht="15.75">
      <c r="A22" s="71" t="s">
        <v>20</v>
      </c>
      <c r="B22" s="69">
        <v>2018</v>
      </c>
      <c r="C22" s="19">
        <v>975</v>
      </c>
      <c r="D22" s="19">
        <v>97</v>
      </c>
      <c r="E22" s="19">
        <v>594</v>
      </c>
      <c r="F22" s="19">
        <v>517</v>
      </c>
      <c r="G22" s="19">
        <v>77</v>
      </c>
      <c r="H22" s="19">
        <v>292</v>
      </c>
      <c r="I22" s="70">
        <v>70</v>
      </c>
      <c r="J22" s="68">
        <v>400</v>
      </c>
      <c r="K22" s="19">
        <v>159</v>
      </c>
      <c r="L22" s="19">
        <v>11</v>
      </c>
      <c r="M22" s="19">
        <v>190</v>
      </c>
      <c r="N22" s="19">
        <v>127</v>
      </c>
      <c r="O22" s="19">
        <v>63</v>
      </c>
      <c r="P22" s="19">
        <v>95</v>
      </c>
      <c r="Q22" s="19">
        <v>4</v>
      </c>
    </row>
    <row r="23" spans="1:17" ht="15.75">
      <c r="A23" s="71" t="s">
        <v>21</v>
      </c>
      <c r="B23" s="69">
        <v>1484</v>
      </c>
      <c r="C23" s="19">
        <v>997</v>
      </c>
      <c r="D23" s="19">
        <v>94</v>
      </c>
      <c r="E23" s="19">
        <v>824</v>
      </c>
      <c r="F23" s="19">
        <v>816</v>
      </c>
      <c r="G23" s="19">
        <v>8</v>
      </c>
      <c r="H23" s="19">
        <v>546</v>
      </c>
      <c r="I23" s="70">
        <v>48</v>
      </c>
      <c r="J23" s="68">
        <v>556</v>
      </c>
      <c r="K23" s="19">
        <v>425</v>
      </c>
      <c r="L23" s="19">
        <v>15</v>
      </c>
      <c r="M23" s="19">
        <v>233</v>
      </c>
      <c r="N23" s="19">
        <v>233</v>
      </c>
      <c r="O23" s="19">
        <v>0</v>
      </c>
      <c r="P23" s="19">
        <v>179</v>
      </c>
      <c r="Q23" s="19">
        <v>5</v>
      </c>
    </row>
    <row r="24" spans="1:17" ht="15.75" customHeight="1" thickBot="1">
      <c r="A24" s="141" t="s">
        <v>77</v>
      </c>
      <c r="B24" s="137">
        <v>125</v>
      </c>
      <c r="C24" s="138">
        <v>43</v>
      </c>
      <c r="D24" s="138">
        <v>121</v>
      </c>
      <c r="E24" s="138">
        <v>36</v>
      </c>
      <c r="F24" s="138">
        <v>28</v>
      </c>
      <c r="G24" s="138">
        <v>8</v>
      </c>
      <c r="H24" s="138">
        <v>16</v>
      </c>
      <c r="I24" s="139">
        <v>34</v>
      </c>
      <c r="J24" s="143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</row>
    <row r="25" spans="1:17" ht="15.75">
      <c r="A25" s="30" t="s">
        <v>2</v>
      </c>
      <c r="B25" s="72">
        <f aca="true" t="shared" si="0" ref="B25:Q25">SUM(B7:B24)</f>
        <v>47725</v>
      </c>
      <c r="C25" s="73">
        <f t="shared" si="0"/>
        <v>31165</v>
      </c>
      <c r="D25" s="73">
        <f t="shared" si="0"/>
        <v>5778</v>
      </c>
      <c r="E25" s="73">
        <f t="shared" si="0"/>
        <v>15331</v>
      </c>
      <c r="F25" s="73">
        <f t="shared" si="0"/>
        <v>13391</v>
      </c>
      <c r="G25" s="73">
        <f t="shared" si="0"/>
        <v>1940</v>
      </c>
      <c r="H25" s="73">
        <f t="shared" si="0"/>
        <v>9297</v>
      </c>
      <c r="I25" s="74">
        <f t="shared" si="0"/>
        <v>2000</v>
      </c>
      <c r="J25" s="75">
        <f t="shared" si="0"/>
        <v>6767</v>
      </c>
      <c r="K25" s="73">
        <f t="shared" si="0"/>
        <v>4826</v>
      </c>
      <c r="L25" s="73">
        <f t="shared" si="0"/>
        <v>285</v>
      </c>
      <c r="M25" s="73">
        <f t="shared" si="0"/>
        <v>2012</v>
      </c>
      <c r="N25" s="73">
        <f t="shared" si="0"/>
        <v>1792</v>
      </c>
      <c r="O25" s="73">
        <f t="shared" si="0"/>
        <v>220</v>
      </c>
      <c r="P25" s="73">
        <f t="shared" si="0"/>
        <v>1217</v>
      </c>
      <c r="Q25" s="73">
        <f t="shared" si="0"/>
        <v>95</v>
      </c>
    </row>
    <row r="26" spans="4:11" ht="15.75">
      <c r="D26" s="6"/>
      <c r="E26" s="6"/>
      <c r="K26" s="6"/>
    </row>
    <row r="27" ht="15.75">
      <c r="E27" s="6"/>
    </row>
    <row r="28" ht="15.75">
      <c r="A28" s="2" t="s">
        <v>37</v>
      </c>
    </row>
    <row r="29" ht="15.75">
      <c r="A29" s="2" t="s">
        <v>55</v>
      </c>
    </row>
    <row r="30" ht="15.75">
      <c r="A30" s="2" t="s">
        <v>56</v>
      </c>
    </row>
  </sheetData>
  <mergeCells count="15">
    <mergeCell ref="J5:J6"/>
    <mergeCell ref="M5:M6"/>
    <mergeCell ref="J3:Q3"/>
    <mergeCell ref="J4:L4"/>
    <mergeCell ref="M4:Q4"/>
    <mergeCell ref="K5:L5"/>
    <mergeCell ref="N5:Q5"/>
    <mergeCell ref="A3:A6"/>
    <mergeCell ref="B4:D4"/>
    <mergeCell ref="E4:I4"/>
    <mergeCell ref="C5:D5"/>
    <mergeCell ref="F5:I5"/>
    <mergeCell ref="B5:B6"/>
    <mergeCell ref="E5:E6"/>
    <mergeCell ref="B3:I3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Lachoutova</dc:creator>
  <cp:keywords/>
  <dc:description/>
  <cp:lastModifiedBy>kolarj</cp:lastModifiedBy>
  <cp:lastPrinted>2007-03-06T10:19:15Z</cp:lastPrinted>
  <dcterms:created xsi:type="dcterms:W3CDTF">2003-11-06T10:39:17Z</dcterms:created>
  <dcterms:modified xsi:type="dcterms:W3CDTF">2007-03-07T10:25:49Z</dcterms:modified>
  <cp:category/>
  <cp:version/>
  <cp:contentType/>
  <cp:contentStatus/>
</cp:coreProperties>
</file>