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4795" windowHeight="14250" activeTab="0"/>
  </bookViews>
  <sheets>
    <sheet name="SVV 2021 Návrh fakulty" sheetId="1" r:id="rId1"/>
  </sheets>
  <definedNames/>
  <calcPr fullCalcOnLoad="1"/>
</workbook>
</file>

<file path=xl/comments1.xml><?xml version="1.0" encoding="utf-8"?>
<comments xmlns="http://schemas.openxmlformats.org/spreadsheetml/2006/main">
  <authors>
    <author>RUK</author>
  </authors>
  <commentList>
    <comment ref="E7" authorId="0">
      <text>
        <r>
          <rPr>
            <b/>
            <sz val="8"/>
            <rFont val="Tahoma"/>
            <family val="2"/>
          </rPr>
          <t xml:space="preserve">mzdové prostředky
</t>
        </r>
        <r>
          <rPr>
            <sz val="8"/>
            <rFont val="Tahoma"/>
            <family val="2"/>
          </rPr>
          <t>V této položce jsou zahrnuty mzdové prostředky a ostatní osobní náklady.</t>
        </r>
      </text>
    </comment>
    <comment ref="F7" authorId="0">
      <text>
        <r>
          <rPr>
            <b/>
            <sz val="8"/>
            <rFont val="Tahoma"/>
            <family val="2"/>
          </rPr>
          <t>odvody</t>
        </r>
        <r>
          <rPr>
            <sz val="8"/>
            <rFont val="Tahoma"/>
            <family val="2"/>
          </rPr>
          <t xml:space="preserve">
V této položce jsou zahranuty odvody na sociální a zdravotní pojištění ve výši stanovené právními předpisy.
</t>
        </r>
        <r>
          <rPr>
            <b/>
            <sz val="8"/>
            <rFont val="Tahoma"/>
            <family val="2"/>
          </rPr>
          <t>důležité upozornění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Do této položky již nezahrnujte prostředky na tvorbu sociálního fondu, která bude součástí provozních nákladů.</t>
        </r>
      </text>
    </comment>
    <comment ref="G7" authorId="0">
      <text>
        <r>
          <rPr>
            <b/>
            <sz val="8"/>
            <rFont val="Tahoma"/>
            <family val="2"/>
          </rPr>
          <t xml:space="preserve">stipendia
</t>
        </r>
        <r>
          <rPr>
            <sz val="8"/>
            <rFont val="Tahoma"/>
            <family val="2"/>
          </rPr>
          <t>Tato položka zahrnuje stipendia studentských členů řešitelského týmu.</t>
        </r>
      </text>
    </comment>
    <comment ref="H7" authorId="0">
      <text>
        <r>
          <rPr>
            <b/>
            <sz val="8"/>
            <rFont val="Tahoma"/>
            <family val="2"/>
          </rPr>
          <t>provozní náklady</t>
        </r>
        <r>
          <rPr>
            <sz val="8"/>
            <rFont val="Tahoma"/>
            <family val="2"/>
          </rPr>
          <t xml:space="preserve">
Tato položka zahrnuje náklady na pořízení neinvestičního hmotného a nehmotného majetku, náklady na služby, náklady na tvorbu sociálního fondu,
provozní náklady.</t>
        </r>
      </text>
    </comment>
    <comment ref="I7" authorId="0">
      <text>
        <r>
          <rPr>
            <b/>
            <sz val="8"/>
            <rFont val="Tahoma"/>
            <family val="2"/>
          </rPr>
          <t>režie</t>
        </r>
        <r>
          <rPr>
            <sz val="8"/>
            <rFont val="Tahoma"/>
            <family val="2"/>
          </rPr>
          <t xml:space="preserve">
Tato položka zahrnuje doplňkové a režijní náklady.</t>
        </r>
      </text>
    </comment>
  </commentList>
</comments>
</file>

<file path=xl/sharedStrings.xml><?xml version="1.0" encoding="utf-8"?>
<sst xmlns="http://schemas.openxmlformats.org/spreadsheetml/2006/main" count="17" uniqueCount="17">
  <si>
    <t>Vyberte, prosím, zkratku fakulty. →</t>
  </si>
  <si>
    <t>typ</t>
  </si>
  <si>
    <t>mzdy</t>
  </si>
  <si>
    <t>odvody</t>
  </si>
  <si>
    <t>stipendia</t>
  </si>
  <si>
    <t>provozní</t>
  </si>
  <si>
    <t>režie</t>
  </si>
  <si>
    <t>celkem</t>
  </si>
  <si>
    <t>datum</t>
  </si>
  <si>
    <t>podpis</t>
  </si>
  <si>
    <t>jméno hlavního řešitelele</t>
  </si>
  <si>
    <t>požadované finanční prostředky (v tis. Kč)</t>
  </si>
  <si>
    <t>název návrhu
(stačí začátek názvu)</t>
  </si>
  <si>
    <t>Celkové množství poptávaných finančnch prostředků (v tis. Kč):</t>
  </si>
  <si>
    <t>Finanční prostředky poptávané pro účely Studentských vědeckých projektů (v % a tis. Kč):</t>
  </si>
  <si>
    <t>Finanční prostředky poptávané pro účely Studentských vědeckých konferencí (v % a tis. Kč):</t>
  </si>
  <si>
    <t>UNIVERZITA KARLOVA - SPECIFICKÝ VYSOKOŠKOLSKÝ VÝZKUM 2021 - NÁVRH FAKULTY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</si>
</sst>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44">
    <font>
      <sz val="10"/>
      <name val="Arial"/>
      <family val="0"/>
    </font>
    <font>
      <sz val="8"/>
      <name val="Arial"/>
      <family val="2"/>
    </font>
    <font>
      <sz val="10"/>
      <color indexed="26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>
      <alignment vertical="center"/>
    </xf>
    <xf numFmtId="0" fontId="0" fillId="35" borderId="10" xfId="0" applyFill="1" applyBorder="1" applyAlignment="1">
      <alignment/>
    </xf>
    <xf numFmtId="0" fontId="0" fillId="34" borderId="12" xfId="0" applyFill="1" applyBorder="1" applyAlignment="1">
      <alignment horizontal="center"/>
    </xf>
    <xf numFmtId="3" fontId="0" fillId="35" borderId="10" xfId="0" applyNumberFormat="1" applyFill="1" applyBorder="1" applyAlignment="1">
      <alignment/>
    </xf>
    <xf numFmtId="0" fontId="0" fillId="33" borderId="10" xfId="0" applyFill="1" applyBorder="1" applyAlignment="1" applyProtection="1">
      <alignment horizontal="center"/>
      <protection locked="0"/>
    </xf>
    <xf numFmtId="0" fontId="0" fillId="34" borderId="10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0" fillId="34" borderId="17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3" fontId="0" fillId="35" borderId="19" xfId="0" applyNumberFormat="1" applyFill="1" applyBorder="1" applyAlignment="1">
      <alignment/>
    </xf>
    <xf numFmtId="10" fontId="0" fillId="35" borderId="10" xfId="0" applyNumberFormat="1" applyFill="1" applyBorder="1" applyAlignment="1">
      <alignment/>
    </xf>
    <xf numFmtId="0" fontId="0" fillId="34" borderId="0" xfId="0" applyFill="1" applyBorder="1" applyAlignment="1">
      <alignment horizontal="right" vertical="center"/>
    </xf>
    <xf numFmtId="3" fontId="0" fillId="33" borderId="10" xfId="0" applyNumberFormat="1" applyFill="1" applyBorder="1" applyAlignment="1" applyProtection="1">
      <alignment/>
      <protection locked="0"/>
    </xf>
    <xf numFmtId="0" fontId="0" fillId="34" borderId="0" xfId="0" applyFill="1" applyBorder="1" applyAlignment="1">
      <alignment horizontal="center" vertical="center"/>
    </xf>
    <xf numFmtId="3" fontId="0" fillId="33" borderId="10" xfId="0" applyNumberForma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>
      <alignment horizontal="center" vertical="center"/>
    </xf>
    <xf numFmtId="14" fontId="0" fillId="33" borderId="10" xfId="0" applyNumberFormat="1" applyFill="1" applyBorder="1" applyAlignment="1" applyProtection="1">
      <alignment horizontal="center" vertical="center"/>
      <protection locked="0"/>
    </xf>
    <xf numFmtId="0" fontId="0" fillId="35" borderId="21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ont>
        <color auto="1"/>
      </font>
      <fill>
        <patternFill>
          <bgColor indexed="26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2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0.71875" style="8" customWidth="1"/>
    <col min="2" max="2" width="3.57421875" style="8" bestFit="1" customWidth="1"/>
    <col min="3" max="3" width="36.57421875" style="8" customWidth="1"/>
    <col min="4" max="4" width="54.8515625" style="8" customWidth="1"/>
    <col min="5" max="8" width="7.7109375" style="8" customWidth="1"/>
    <col min="9" max="9" width="8.00390625" style="8" customWidth="1"/>
    <col min="10" max="10" width="7.7109375" style="8" customWidth="1"/>
    <col min="11" max="11" width="0.71875" style="8" customWidth="1"/>
    <col min="12" max="16384" width="9.140625" style="8" customWidth="1"/>
  </cols>
  <sheetData>
    <row r="1" spans="1:11" ht="3.75" customHeight="1">
      <c r="A1" s="9"/>
      <c r="B1" s="10"/>
      <c r="C1" s="10"/>
      <c r="D1" s="10"/>
      <c r="E1" s="2">
        <f>IF(J4="KTF","Katolická teologická fakulta",IF(J4="ETF","Evangelická teologická fakulta",IF(J4="HTF","Husitská teologická fakulta",IF(J4="PF","Právnická fakulta",IF(J4="LF1","1. lékařská fakulta",IF(J4="LF2","2. lékařská fakulta",IF(J4="LF3","3. lékařská fakulta",0)))))))</f>
        <v>0</v>
      </c>
      <c r="F1" s="2">
        <f>IF(J4="LFP","Lékařská fakulta v Plzni",IF(J4="LFHK","Lékařská fakulta v Hradci Králové",IF(J4="FaF","Farmaceutická fakulta v Hradci Králové",IF(J4="FF","Filozofická fakulta",IF(J4="PřF","Přírodovědecká fakulta",IF(J4="MFF","Matematicko-fyzikální fakulta",IF(J4="PedF","Pedagogická fakulta",0)))))))</f>
        <v>0</v>
      </c>
      <c r="G1" s="2">
        <f>IF(J4="FSV","Fakulta sociálních věd",IF(J4="FTVS","Fakulta tělesné výchovy a sportu",IF(J4="FHS","Fakulta humanitních studií",IF(J4="CERGE","CERGE",0))))</f>
        <v>0</v>
      </c>
      <c r="H1" s="2">
        <f>IF(J4="KTF","prof. PhLic. Vojtěch Novotný, Th.D., děkan",IF(J4="ETF","Doc. Jiří Mrázek, Th.D., děkan",IF(J4="HTF","Doc. ThDr. Kamila Veverková, Th.D., děkanka",IF(J4="PF","Prof. JUDr. Jan Kuklík, DrSc., děkan",IF(J4="LF1","Prof. MUDr. Martin Vokurka, CSc., děkan",IF(J4="LF2","Prof. MUDr. Vladimír Komárek, CSc., děkan",IF(J4="LF3","prof. MUDr. Petr Widimský, DrSc., děkan",0)))))))</f>
        <v>0</v>
      </c>
      <c r="I1" s="2">
        <f>IF(J4="LFP","prof. MUDr. Jindřich Fínek, Ph.D., děkan",IF(J4="LFHK","Prof. MUDr. Jiří Manďák, Ph.D., děkan",IF(J4="FaF","Doc. PharmDr. Tomáš Šimůnek, Ph.D., děkan",IF(J4="FF","Doc. PhDr. Michal Pullmann, Ph.D., děkan",IF(J4="PřF","Prof. RNDr. Jiří Zima, CSc., děkan",IF(J4="MFF","Prof. RNDr. Mirko Royta, CSc., děkan",IF(J4="PedF","Prof. PaedDr. Michal Nedělka, Dr., děkan",0)))))))</f>
        <v>0</v>
      </c>
      <c r="J1" s="2">
        <f>IF(J4="FSV","PhDr. Alice Němcová Tejkalová, Ph.D., děkanka",IF(J4="FTVS","Doc. MUDr. Eva Kohlíková, CSc., děkanka",IF(J4="FHS","Mgr. Ing. arch. Marie Pětová, Ph.D., děkanka",IF(J4="CERGE","PhDr. Alice Němcová Tejkalová, Ph.D., děkanka FSV",0))))</f>
        <v>0</v>
      </c>
      <c r="K1" s="11"/>
    </row>
    <row r="2" spans="1:11" ht="12.75">
      <c r="A2" s="12"/>
      <c r="B2" s="29" t="s">
        <v>16</v>
      </c>
      <c r="C2" s="29"/>
      <c r="D2" s="29"/>
      <c r="E2" s="29"/>
      <c r="F2" s="29"/>
      <c r="G2" s="29"/>
      <c r="H2" s="29"/>
      <c r="I2" s="29"/>
      <c r="J2" s="29"/>
      <c r="K2" s="14"/>
    </row>
    <row r="3" spans="1:11" ht="12.75">
      <c r="A3" s="12"/>
      <c r="B3" s="13"/>
      <c r="C3" s="13"/>
      <c r="D3" s="13"/>
      <c r="E3" s="13"/>
      <c r="F3" s="13"/>
      <c r="G3" s="13"/>
      <c r="H3" s="13"/>
      <c r="I3" s="13"/>
      <c r="J3" s="13"/>
      <c r="K3" s="14"/>
    </row>
    <row r="4" spans="1:11" ht="12.75">
      <c r="A4" s="12"/>
      <c r="B4" s="15"/>
      <c r="C4" s="15"/>
      <c r="D4" s="34">
        <f>IF(J4="","",IF(E1&lt;&gt;0,E1,IF(F1&lt;&gt;0,F1,G1)))</f>
      </c>
      <c r="E4" s="35"/>
      <c r="F4" s="15"/>
      <c r="G4" s="15"/>
      <c r="H4" s="15"/>
      <c r="I4" s="16" t="s">
        <v>0</v>
      </c>
      <c r="J4" s="1"/>
      <c r="K4" s="14"/>
    </row>
    <row r="5" spans="1:11" ht="12.75">
      <c r="A5" s="12"/>
      <c r="B5" s="15"/>
      <c r="C5" s="15"/>
      <c r="D5" s="15"/>
      <c r="E5" s="15"/>
      <c r="F5" s="15"/>
      <c r="G5" s="15"/>
      <c r="H5" s="15"/>
      <c r="I5" s="15"/>
      <c r="J5" s="15"/>
      <c r="K5" s="14"/>
    </row>
    <row r="6" spans="1:11" ht="12.75" customHeight="1">
      <c r="A6" s="12"/>
      <c r="B6" s="27" t="s">
        <v>1</v>
      </c>
      <c r="C6" s="39" t="s">
        <v>10</v>
      </c>
      <c r="D6" s="37" t="s">
        <v>12</v>
      </c>
      <c r="E6" s="36" t="s">
        <v>11</v>
      </c>
      <c r="F6" s="36"/>
      <c r="G6" s="36"/>
      <c r="H6" s="36"/>
      <c r="I6" s="36"/>
      <c r="J6" s="36"/>
      <c r="K6" s="14"/>
    </row>
    <row r="7" spans="1:11" ht="12.75">
      <c r="A7" s="12"/>
      <c r="B7" s="28"/>
      <c r="C7" s="38"/>
      <c r="D7" s="38"/>
      <c r="E7" s="7" t="s">
        <v>2</v>
      </c>
      <c r="F7" s="7" t="s">
        <v>3</v>
      </c>
      <c r="G7" s="7" t="s">
        <v>4</v>
      </c>
      <c r="H7" s="7" t="s">
        <v>5</v>
      </c>
      <c r="I7" s="7" t="s">
        <v>6</v>
      </c>
      <c r="J7" s="7" t="s">
        <v>7</v>
      </c>
      <c r="K7" s="14"/>
    </row>
    <row r="8" spans="1:11" ht="12.75">
      <c r="A8" s="12"/>
      <c r="B8" s="13"/>
      <c r="C8" s="4"/>
      <c r="D8" s="4"/>
      <c r="E8" s="13"/>
      <c r="F8" s="13"/>
      <c r="G8" s="13"/>
      <c r="H8" s="13"/>
      <c r="I8" s="13"/>
      <c r="J8" s="13"/>
      <c r="K8" s="14"/>
    </row>
    <row r="9" spans="1:11" ht="12.75">
      <c r="A9" s="12"/>
      <c r="B9" s="6"/>
      <c r="C9" s="26"/>
      <c r="D9" s="26"/>
      <c r="E9" s="25"/>
      <c r="F9" s="23"/>
      <c r="G9" s="23"/>
      <c r="H9" s="23"/>
      <c r="I9" s="23"/>
      <c r="J9" s="5">
        <f aca="true" t="shared" si="0" ref="J9:J28">SUM(E9:I9)</f>
        <v>0</v>
      </c>
      <c r="K9" s="14"/>
    </row>
    <row r="10" spans="1:11" ht="12.75">
      <c r="A10" s="12"/>
      <c r="B10" s="6"/>
      <c r="C10" s="26"/>
      <c r="D10" s="26"/>
      <c r="E10" s="25"/>
      <c r="F10" s="23"/>
      <c r="G10" s="23"/>
      <c r="H10" s="23"/>
      <c r="I10" s="23"/>
      <c r="J10" s="5">
        <f t="shared" si="0"/>
        <v>0</v>
      </c>
      <c r="K10" s="14"/>
    </row>
    <row r="11" spans="1:11" ht="12.75">
      <c r="A11" s="12"/>
      <c r="B11" s="6"/>
      <c r="C11" s="26"/>
      <c r="D11" s="26"/>
      <c r="E11" s="25"/>
      <c r="F11" s="23"/>
      <c r="G11" s="23"/>
      <c r="H11" s="23"/>
      <c r="I11" s="23"/>
      <c r="J11" s="5">
        <f t="shared" si="0"/>
        <v>0</v>
      </c>
      <c r="K11" s="14"/>
    </row>
    <row r="12" spans="1:11" ht="12.75">
      <c r="A12" s="12"/>
      <c r="B12" s="6"/>
      <c r="C12" s="26"/>
      <c r="D12" s="26"/>
      <c r="E12" s="25"/>
      <c r="F12" s="23"/>
      <c r="G12" s="23"/>
      <c r="H12" s="23"/>
      <c r="I12" s="23"/>
      <c r="J12" s="5">
        <f t="shared" si="0"/>
        <v>0</v>
      </c>
      <c r="K12" s="14"/>
    </row>
    <row r="13" spans="1:11" ht="12.75">
      <c r="A13" s="12"/>
      <c r="B13" s="6"/>
      <c r="C13" s="26"/>
      <c r="D13" s="26"/>
      <c r="E13" s="25"/>
      <c r="F13" s="23"/>
      <c r="G13" s="23"/>
      <c r="H13" s="23"/>
      <c r="I13" s="23"/>
      <c r="J13" s="5">
        <f t="shared" si="0"/>
        <v>0</v>
      </c>
      <c r="K13" s="14"/>
    </row>
    <row r="14" spans="1:11" ht="12.75">
      <c r="A14" s="12"/>
      <c r="B14" s="6"/>
      <c r="C14" s="26"/>
      <c r="D14" s="26"/>
      <c r="E14" s="25"/>
      <c r="F14" s="23"/>
      <c r="G14" s="23"/>
      <c r="H14" s="23"/>
      <c r="I14" s="23"/>
      <c r="J14" s="5">
        <f t="shared" si="0"/>
        <v>0</v>
      </c>
      <c r="K14" s="14"/>
    </row>
    <row r="15" spans="1:11" ht="12.75">
      <c r="A15" s="12"/>
      <c r="B15" s="6"/>
      <c r="C15" s="26"/>
      <c r="D15" s="26"/>
      <c r="E15" s="25"/>
      <c r="F15" s="23"/>
      <c r="G15" s="23"/>
      <c r="H15" s="23"/>
      <c r="I15" s="23"/>
      <c r="J15" s="5">
        <f t="shared" si="0"/>
        <v>0</v>
      </c>
      <c r="K15" s="14"/>
    </row>
    <row r="16" spans="1:11" ht="12.75">
      <c r="A16" s="12"/>
      <c r="B16" s="6"/>
      <c r="C16" s="26"/>
      <c r="D16" s="26"/>
      <c r="E16" s="25"/>
      <c r="F16" s="23"/>
      <c r="G16" s="23"/>
      <c r="H16" s="23"/>
      <c r="I16" s="23"/>
      <c r="J16" s="5">
        <f t="shared" si="0"/>
        <v>0</v>
      </c>
      <c r="K16" s="14"/>
    </row>
    <row r="17" spans="1:11" ht="12.75">
      <c r="A17" s="12"/>
      <c r="B17" s="6"/>
      <c r="C17" s="26"/>
      <c r="D17" s="26"/>
      <c r="E17" s="25"/>
      <c r="F17" s="23"/>
      <c r="G17" s="23"/>
      <c r="H17" s="23"/>
      <c r="I17" s="23"/>
      <c r="J17" s="5">
        <f t="shared" si="0"/>
        <v>0</v>
      </c>
      <c r="K17" s="14"/>
    </row>
    <row r="18" spans="1:11" ht="12.75">
      <c r="A18" s="12"/>
      <c r="B18" s="6"/>
      <c r="C18" s="26"/>
      <c r="D18" s="26"/>
      <c r="E18" s="25"/>
      <c r="F18" s="23"/>
      <c r="G18" s="23"/>
      <c r="H18" s="23"/>
      <c r="I18" s="23"/>
      <c r="J18" s="5">
        <f t="shared" si="0"/>
        <v>0</v>
      </c>
      <c r="K18" s="14"/>
    </row>
    <row r="19" spans="1:11" ht="12.75">
      <c r="A19" s="12"/>
      <c r="B19" s="6"/>
      <c r="C19" s="26"/>
      <c r="D19" s="26"/>
      <c r="E19" s="25"/>
      <c r="F19" s="23"/>
      <c r="G19" s="23"/>
      <c r="H19" s="23"/>
      <c r="I19" s="23"/>
      <c r="J19" s="5">
        <f t="shared" si="0"/>
        <v>0</v>
      </c>
      <c r="K19" s="14"/>
    </row>
    <row r="20" spans="1:11" ht="12.75">
      <c r="A20" s="12"/>
      <c r="B20" s="6"/>
      <c r="C20" s="26"/>
      <c r="D20" s="26"/>
      <c r="E20" s="25"/>
      <c r="F20" s="23"/>
      <c r="G20" s="23"/>
      <c r="H20" s="23"/>
      <c r="I20" s="23"/>
      <c r="J20" s="5">
        <f t="shared" si="0"/>
        <v>0</v>
      </c>
      <c r="K20" s="14"/>
    </row>
    <row r="21" spans="1:11" ht="12.75">
      <c r="A21" s="12"/>
      <c r="B21" s="6"/>
      <c r="C21" s="26"/>
      <c r="D21" s="26"/>
      <c r="E21" s="25"/>
      <c r="F21" s="23"/>
      <c r="G21" s="23"/>
      <c r="H21" s="23"/>
      <c r="I21" s="23"/>
      <c r="J21" s="5">
        <f t="shared" si="0"/>
        <v>0</v>
      </c>
      <c r="K21" s="14"/>
    </row>
    <row r="22" spans="1:11" ht="12.75">
      <c r="A22" s="12"/>
      <c r="B22" s="6"/>
      <c r="C22" s="26"/>
      <c r="D22" s="26"/>
      <c r="E22" s="25"/>
      <c r="F22" s="23"/>
      <c r="G22" s="23"/>
      <c r="H22" s="23"/>
      <c r="I22" s="23"/>
      <c r="J22" s="5">
        <f t="shared" si="0"/>
        <v>0</v>
      </c>
      <c r="K22" s="14"/>
    </row>
    <row r="23" spans="1:11" ht="12.75">
      <c r="A23" s="12"/>
      <c r="B23" s="6"/>
      <c r="C23" s="26"/>
      <c r="D23" s="26"/>
      <c r="E23" s="25"/>
      <c r="F23" s="23"/>
      <c r="G23" s="23"/>
      <c r="H23" s="23"/>
      <c r="I23" s="23"/>
      <c r="J23" s="5">
        <f t="shared" si="0"/>
        <v>0</v>
      </c>
      <c r="K23" s="14"/>
    </row>
    <row r="24" spans="1:11" ht="12.75">
      <c r="A24" s="12"/>
      <c r="B24" s="6"/>
      <c r="C24" s="26"/>
      <c r="D24" s="26"/>
      <c r="E24" s="25"/>
      <c r="F24" s="23"/>
      <c r="G24" s="23"/>
      <c r="H24" s="23"/>
      <c r="I24" s="23"/>
      <c r="J24" s="5">
        <f t="shared" si="0"/>
        <v>0</v>
      </c>
      <c r="K24" s="14"/>
    </row>
    <row r="25" spans="1:11" ht="12.75">
      <c r="A25" s="12"/>
      <c r="B25" s="6"/>
      <c r="C25" s="26"/>
      <c r="D25" s="26"/>
      <c r="E25" s="25"/>
      <c r="F25" s="23"/>
      <c r="G25" s="23"/>
      <c r="H25" s="23"/>
      <c r="I25" s="23"/>
      <c r="J25" s="5">
        <f t="shared" si="0"/>
        <v>0</v>
      </c>
      <c r="K25" s="14"/>
    </row>
    <row r="26" spans="1:11" ht="12.75">
      <c r="A26" s="12"/>
      <c r="B26" s="6"/>
      <c r="C26" s="26"/>
      <c r="D26" s="26"/>
      <c r="E26" s="25"/>
      <c r="F26" s="23"/>
      <c r="G26" s="23"/>
      <c r="H26" s="23"/>
      <c r="I26" s="23"/>
      <c r="J26" s="5">
        <f t="shared" si="0"/>
        <v>0</v>
      </c>
      <c r="K26" s="14"/>
    </row>
    <row r="27" spans="1:11" ht="12.75">
      <c r="A27" s="12"/>
      <c r="B27" s="6"/>
      <c r="C27" s="26"/>
      <c r="D27" s="26"/>
      <c r="E27" s="25"/>
      <c r="F27" s="23"/>
      <c r="G27" s="23"/>
      <c r="H27" s="23"/>
      <c r="I27" s="23"/>
      <c r="J27" s="5">
        <f t="shared" si="0"/>
        <v>0</v>
      </c>
      <c r="K27" s="14"/>
    </row>
    <row r="28" spans="1:11" ht="12.75">
      <c r="A28" s="12"/>
      <c r="B28" s="6"/>
      <c r="C28" s="26"/>
      <c r="D28" s="26"/>
      <c r="E28" s="25"/>
      <c r="F28" s="23"/>
      <c r="G28" s="23"/>
      <c r="H28" s="23"/>
      <c r="I28" s="23"/>
      <c r="J28" s="5">
        <f t="shared" si="0"/>
        <v>0</v>
      </c>
      <c r="K28" s="14"/>
    </row>
    <row r="29" spans="1:11" ht="12.75">
      <c r="A29" s="12"/>
      <c r="B29" s="15"/>
      <c r="C29" s="15"/>
      <c r="D29" s="15"/>
      <c r="E29" s="15"/>
      <c r="F29" s="15"/>
      <c r="G29" s="15"/>
      <c r="H29" s="15"/>
      <c r="I29" s="15"/>
      <c r="J29" s="15"/>
      <c r="K29" s="14"/>
    </row>
    <row r="30" spans="1:11" ht="12.75">
      <c r="A30" s="12"/>
      <c r="B30" s="15"/>
      <c r="C30" s="15"/>
      <c r="D30" s="15"/>
      <c r="E30" s="15"/>
      <c r="F30" s="15"/>
      <c r="G30" s="22" t="s">
        <v>13</v>
      </c>
      <c r="H30" s="15"/>
      <c r="I30" s="15"/>
      <c r="J30" s="20">
        <f>SUM(J9:J28)</f>
        <v>0</v>
      </c>
      <c r="K30" s="14"/>
    </row>
    <row r="31" spans="1:11" ht="12.75">
      <c r="A31" s="12"/>
      <c r="B31" s="15"/>
      <c r="C31" s="15"/>
      <c r="D31" s="15"/>
      <c r="E31" s="15"/>
      <c r="F31" s="15"/>
      <c r="G31" s="22" t="s">
        <v>14</v>
      </c>
      <c r="H31" s="15"/>
      <c r="I31" s="21">
        <f>IF(J31=0,"",J31/J30)</f>
      </c>
      <c r="J31" s="3">
        <f>SUMIF(B9:B28,"P",J9:J28)</f>
        <v>0</v>
      </c>
      <c r="K31" s="14"/>
    </row>
    <row r="32" spans="1:11" ht="12.75">
      <c r="A32" s="12"/>
      <c r="B32" s="15"/>
      <c r="C32" s="15"/>
      <c r="D32" s="15"/>
      <c r="E32" s="15"/>
      <c r="F32" s="15"/>
      <c r="G32" s="22" t="s">
        <v>15</v>
      </c>
      <c r="H32" s="15"/>
      <c r="I32" s="21">
        <f>IF(J32=0,"",J32/J30)</f>
      </c>
      <c r="J32" s="3">
        <f>SUMIF(B9:B28,"K",J9:J28)</f>
        <v>0</v>
      </c>
      <c r="K32" s="14"/>
    </row>
    <row r="33" spans="1:11" ht="12.75">
      <c r="A33" s="12"/>
      <c r="B33" s="15"/>
      <c r="C33" s="15"/>
      <c r="D33" s="15"/>
      <c r="E33" s="15"/>
      <c r="F33" s="15"/>
      <c r="G33" s="16">
        <f>IF(J32=0,"",IF(I32&gt;20%,"Finanční prostředky poptávané pro účely vědeckých konferencí nesmí překročit 20% celkových prostředků.",""))</f>
      </c>
      <c r="H33" s="15"/>
      <c r="I33" s="15"/>
      <c r="J33" s="15"/>
      <c r="K33" s="14"/>
    </row>
    <row r="34" spans="1:11" ht="12.75">
      <c r="A34" s="12"/>
      <c r="B34" s="15"/>
      <c r="C34" s="15"/>
      <c r="D34" s="15"/>
      <c r="E34" s="15"/>
      <c r="F34" s="15"/>
      <c r="G34" s="15"/>
      <c r="H34" s="15"/>
      <c r="I34" s="15"/>
      <c r="J34" s="15"/>
      <c r="K34" s="14"/>
    </row>
    <row r="35" spans="1:11" ht="12.75">
      <c r="A35" s="12"/>
      <c r="B35" s="15"/>
      <c r="C35" s="15"/>
      <c r="D35" s="15"/>
      <c r="E35" s="15"/>
      <c r="F35" s="15"/>
      <c r="G35" s="15"/>
      <c r="H35" s="15"/>
      <c r="I35" s="15"/>
      <c r="J35" s="15"/>
      <c r="K35" s="14"/>
    </row>
    <row r="36" spans="1:11" ht="12.75">
      <c r="A36" s="12"/>
      <c r="B36" s="15"/>
      <c r="C36" s="15"/>
      <c r="D36" s="15"/>
      <c r="E36" s="15"/>
      <c r="F36" s="15"/>
      <c r="G36" s="15"/>
      <c r="H36" s="15"/>
      <c r="I36" s="15"/>
      <c r="J36" s="15"/>
      <c r="K36" s="14"/>
    </row>
    <row r="37" spans="1:11" ht="12.75">
      <c r="A37" s="12"/>
      <c r="B37" s="15"/>
      <c r="C37" s="15"/>
      <c r="D37" s="15"/>
      <c r="E37" s="15"/>
      <c r="F37" s="15"/>
      <c r="G37" s="15"/>
      <c r="H37" s="15"/>
      <c r="I37" s="15"/>
      <c r="J37" s="15"/>
      <c r="K37" s="14"/>
    </row>
    <row r="38" spans="1:11" ht="12.75">
      <c r="A38" s="12"/>
      <c r="B38" s="15"/>
      <c r="C38" s="24" t="s">
        <v>8</v>
      </c>
      <c r="D38" s="15"/>
      <c r="E38" s="32" t="s">
        <v>9</v>
      </c>
      <c r="F38" s="32"/>
      <c r="G38" s="32"/>
      <c r="H38" s="32"/>
      <c r="I38" s="32"/>
      <c r="J38" s="32"/>
      <c r="K38" s="14"/>
    </row>
    <row r="39" spans="1:11" ht="12.75">
      <c r="A39" s="12"/>
      <c r="B39" s="15"/>
      <c r="C39" s="33"/>
      <c r="D39" s="15"/>
      <c r="E39" s="31"/>
      <c r="F39" s="31"/>
      <c r="G39" s="31"/>
      <c r="H39" s="31"/>
      <c r="I39" s="31"/>
      <c r="J39" s="31"/>
      <c r="K39" s="14"/>
    </row>
    <row r="40" spans="1:11" ht="12.75">
      <c r="A40" s="12"/>
      <c r="B40" s="15"/>
      <c r="C40" s="31"/>
      <c r="D40" s="15"/>
      <c r="E40" s="31"/>
      <c r="F40" s="31"/>
      <c r="G40" s="31"/>
      <c r="H40" s="31"/>
      <c r="I40" s="31"/>
      <c r="J40" s="31"/>
      <c r="K40" s="14"/>
    </row>
    <row r="41" spans="1:11" ht="12.75">
      <c r="A41" s="12"/>
      <c r="B41" s="15"/>
      <c r="C41" s="31"/>
      <c r="D41" s="15"/>
      <c r="E41" s="31"/>
      <c r="F41" s="31"/>
      <c r="G41" s="31"/>
      <c r="H41" s="31"/>
      <c r="I41" s="31"/>
      <c r="J41" s="31"/>
      <c r="K41" s="14"/>
    </row>
    <row r="42" spans="1:11" ht="12.75">
      <c r="A42" s="12"/>
      <c r="B42" s="15"/>
      <c r="C42" s="31"/>
      <c r="D42" s="15"/>
      <c r="E42" s="31"/>
      <c r="F42" s="31"/>
      <c r="G42" s="31"/>
      <c r="H42" s="31"/>
      <c r="I42" s="31"/>
      <c r="J42" s="31"/>
      <c r="K42" s="14"/>
    </row>
    <row r="43" spans="1:11" ht="12.75">
      <c r="A43" s="12"/>
      <c r="B43" s="15"/>
      <c r="C43" s="31"/>
      <c r="D43" s="15"/>
      <c r="E43" s="31"/>
      <c r="F43" s="31"/>
      <c r="G43" s="31"/>
      <c r="H43" s="31"/>
      <c r="I43" s="31"/>
      <c r="J43" s="31"/>
      <c r="K43" s="14"/>
    </row>
    <row r="44" spans="1:11" ht="12.75">
      <c r="A44" s="12"/>
      <c r="B44" s="15"/>
      <c r="C44" s="31"/>
      <c r="D44" s="15"/>
      <c r="E44" s="31"/>
      <c r="F44" s="31"/>
      <c r="G44" s="31"/>
      <c r="H44" s="31"/>
      <c r="I44" s="31"/>
      <c r="J44" s="31"/>
      <c r="K44" s="14"/>
    </row>
    <row r="45" spans="1:11" ht="12.75">
      <c r="A45" s="12"/>
      <c r="B45" s="15"/>
      <c r="C45" s="15"/>
      <c r="D45" s="15"/>
      <c r="E45" s="30">
        <f>IF(H1&lt;&gt;0,H1,IF(I1&lt;&gt;0,I1,J1))</f>
        <v>0</v>
      </c>
      <c r="F45" s="30"/>
      <c r="G45" s="30"/>
      <c r="H45" s="30"/>
      <c r="I45" s="30"/>
      <c r="J45" s="30"/>
      <c r="K45" s="14"/>
    </row>
    <row r="46" spans="1:11" ht="12.75">
      <c r="A46" s="12"/>
      <c r="B46" s="15"/>
      <c r="C46" s="15"/>
      <c r="D46" s="15"/>
      <c r="E46" s="30"/>
      <c r="F46" s="30"/>
      <c r="G46" s="30"/>
      <c r="H46" s="30"/>
      <c r="I46" s="30"/>
      <c r="J46" s="30"/>
      <c r="K46" s="14"/>
    </row>
    <row r="47" spans="1:11" ht="3.75" customHeight="1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9"/>
    </row>
  </sheetData>
  <sheetProtection sheet="1" selectLockedCells="1"/>
  <mergeCells count="10">
    <mergeCell ref="B6:B7"/>
    <mergeCell ref="B2:J2"/>
    <mergeCell ref="E45:J46"/>
    <mergeCell ref="E39:J44"/>
    <mergeCell ref="E38:J38"/>
    <mergeCell ref="C39:C44"/>
    <mergeCell ref="D4:E4"/>
    <mergeCell ref="E6:J6"/>
    <mergeCell ref="D6:D7"/>
    <mergeCell ref="C6:C7"/>
  </mergeCells>
  <conditionalFormatting sqref="I4">
    <cfRule type="expression" priority="1" dxfId="2" stopIfTrue="1">
      <formula>NOT(J4="")</formula>
    </cfRule>
  </conditionalFormatting>
  <conditionalFormatting sqref="J4">
    <cfRule type="expression" priority="2" dxfId="1" stopIfTrue="1">
      <formula>#REF!="Studentský vysokoškolský projekt"</formula>
    </cfRule>
  </conditionalFormatting>
  <conditionalFormatting sqref="G30:G32">
    <cfRule type="expression" priority="3" dxfId="0" stopIfTrue="1">
      <formula>COUNTIF(#REF!,"ANO")=3</formula>
    </cfRule>
  </conditionalFormatting>
  <dataValidations count="2">
    <dataValidation type="list" allowBlank="1" showInputMessage="1" showErrorMessage="1" errorTitle="Chyba ručního zápisu" error="Do buňky není možné nic vepisovat. Vyberte, prosím, zkratku své fakulty z předdefinovaného seznamu." sqref="J4">
      <formula1>"KTF,ETF,HTF,PF,LF1,LF2,LF3,LFP,LFHK,FaF,FF,PřF,MFF,PedF,FSV,FTVS,FHS,CERGE"</formula1>
    </dataValidation>
    <dataValidation type="list" allowBlank="1" showInputMessage="1" showErrorMessage="1" errorTitle="Chyba ručního zadání" error="Vyberte &quot;P&quot; pro projekt&#10;nebo &quot;K&quot; pro konferenci&#10;z předdefinovaného seznami." sqref="B9:B28">
      <formula1>"P,K"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landscape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RUK</dc:creator>
  <cp:keywords/>
  <dc:description/>
  <cp:lastModifiedBy>Petr Nohel</cp:lastModifiedBy>
  <cp:lastPrinted>2021-01-07T16:30:59Z</cp:lastPrinted>
  <dcterms:created xsi:type="dcterms:W3CDTF">2011-10-26T13:50:34Z</dcterms:created>
  <dcterms:modified xsi:type="dcterms:W3CDTF">2021-01-07T16:31:19Z</dcterms:modified>
  <cp:category/>
  <cp:version/>
  <cp:contentType/>
  <cp:contentStatus/>
</cp:coreProperties>
</file>