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30" windowWidth="1615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<sst xmlns="http://schemas.openxmlformats.org/spreadsheetml/2006/main" count="49" uniqueCount="28">
  <si>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>KTF</t>
  </si>
  <si>
    <t>ETF</t>
  </si>
  <si>
    <t>HTF</t>
  </si>
  <si>
    <t>PF</t>
  </si>
  <si>
    <t>1.LF</t>
  </si>
  <si>
    <t>2.LF</t>
  </si>
  <si>
    <t>3.LF</t>
  </si>
  <si>
    <t>LFPl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</si>
  <si>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</si>
  <si>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</si>
  <si>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</si>
  <si>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</si>
  <si>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</si>
  <si>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</si>
  <si>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</si>
  <si>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</si>
  <si>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</si>
  <si>
    <t>UK</t>
  </si>
  <si>
    <t>tarif</t>
  </si>
  <si>
    <t>příplatek za vedení</t>
  </si>
  <si>
    <t>osobní ohodnocení</t>
  </si>
  <si>
    <t>odměny</t>
  </si>
  <si>
    <t>hrubá mzda bez odměn</t>
  </si>
  <si>
    <t>Zastoupení jednotlivých složek mezd v prosinci 2012</t>
  </si>
  <si>
    <t>Podíl celkových odměn na celkově vyplacené hrubé mzdě v roce 2012</t>
  </si>
  <si>
    <t>Celkem</t>
  </si>
  <si>
    <t>další součásti (bez KaM)</t>
  </si>
  <si>
    <t>(v tis.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</si>
</sst>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_ ;[Red]\-0\ "/>
    <numFmt numFmtId="166" formatCode="0.0%"/>
  </numFmts>
  <fonts count="4">
    <font>
      <sz val="10"/>
      <name val="Arial"/>
      <family val="0"/>
    </font>
    <font>
      <b/>
      <sz val="7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19" applyNumberFormat="1" applyFont="1" applyBorder="1" applyAlignment="1">
      <alignment horizontal="left"/>
      <protection/>
    </xf>
    <xf numFmtId="166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7" xfId="19" applyNumberFormat="1" applyFont="1" applyFill="1" applyBorder="1" applyAlignment="1">
      <alignment horizontal="left"/>
      <protection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0" fontId="1" fillId="0" borderId="5" xfId="19" applyNumberFormat="1" applyFont="1" applyFill="1" applyBorder="1" applyAlignment="1">
      <alignment horizontal="left" wrapText="1"/>
      <protection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19" applyNumberFormat="1" applyFont="1" applyFill="1" applyBorder="1" applyAlignment="1">
      <alignment horizontal="left"/>
      <protection/>
    </xf>
    <xf numFmtId="165" fontId="0" fillId="0" borderId="0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p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1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9.140625" style="16" customWidth="1"/>
    <col min="2" max="2" width="12.421875" style="16" customWidth="1"/>
    <col min="3" max="3" width="13.8515625" style="16" customWidth="1"/>
    <col min="4" max="4" width="13.00390625" style="16" customWidth="1"/>
    <col min="5" max="5" width="13.7109375" style="16" customWidth="1"/>
    <col min="6" max="6" width="9.140625" style="16" customWidth="1"/>
    <col min="7" max="7" width="14.00390625" style="16" customWidth="1"/>
    <col min="8" max="16384" width="9.140625" style="16" customWidth="1"/>
  </cols>
  <sheetData>
    <row r="3" ht="12.75">
      <c r="B3" s="17" t="s">
        <v>23</v>
      </c>
    </row>
    <row r="4" ht="13.5" thickBot="1"/>
    <row r="5" spans="2:5" s="18" customFormat="1" ht="25.5">
      <c r="B5" s="3"/>
      <c r="C5" s="4" t="s">
        <v>18</v>
      </c>
      <c r="D5" s="4" t="s">
        <v>20</v>
      </c>
      <c r="E5" s="5" t="s">
        <v>19</v>
      </c>
    </row>
    <row r="6" spans="2:7" ht="12.75">
      <c r="B6" s="6" t="s">
        <v>0</v>
      </c>
      <c r="C6" s="2">
        <v>0.8422976762339089</v>
      </c>
      <c r="D6" s="2">
        <v>0.1267001906270698</v>
      </c>
      <c r="E6" s="7">
        <v>0.031002133139021254</v>
      </c>
      <c r="F6" s="20"/>
      <c r="G6" s="20"/>
    </row>
    <row r="7" spans="2:7" ht="12.75">
      <c r="B7" s="6" t="s">
        <v>1</v>
      </c>
      <c r="C7" s="2">
        <v>0.8764393466995549</v>
      </c>
      <c r="D7" s="2">
        <v>0.08202502250059131</v>
      </c>
      <c r="E7" s="7">
        <v>0.041535630799853784</v>
      </c>
      <c r="F7" s="20"/>
      <c r="G7" s="20"/>
    </row>
    <row r="8" spans="2:7" ht="12.75">
      <c r="B8" s="6" t="s">
        <v>2</v>
      </c>
      <c r="C8" s="2">
        <v>0.9702216491680481</v>
      </c>
      <c r="D8" s="2">
        <v>0.007367839381101492</v>
      </c>
      <c r="E8" s="7">
        <v>0.022410511450850372</v>
      </c>
      <c r="F8" s="20"/>
      <c r="G8" s="20"/>
    </row>
    <row r="9" spans="2:7" ht="12.75">
      <c r="B9" s="6" t="s">
        <v>3</v>
      </c>
      <c r="C9" s="2">
        <v>0.8280404213181426</v>
      </c>
      <c r="D9" s="2">
        <v>0.1429129633236463</v>
      </c>
      <c r="E9" s="7">
        <v>0.029046615358211056</v>
      </c>
      <c r="F9" s="20"/>
      <c r="G9" s="20"/>
    </row>
    <row r="10" spans="2:7" ht="12.75">
      <c r="B10" s="6" t="s">
        <v>4</v>
      </c>
      <c r="C10" s="2">
        <v>0.7950865715743552</v>
      </c>
      <c r="D10" s="2">
        <v>0.19414228465318017</v>
      </c>
      <c r="E10" s="7">
        <v>0.010771143772464622</v>
      </c>
      <c r="F10" s="20"/>
      <c r="G10" s="20"/>
    </row>
    <row r="11" spans="2:7" ht="12.75">
      <c r="B11" s="6" t="s">
        <v>5</v>
      </c>
      <c r="C11" s="2">
        <v>0.8299898779993279</v>
      </c>
      <c r="D11" s="2">
        <v>0.15071156775068023</v>
      </c>
      <c r="E11" s="7">
        <v>0.019298554249991894</v>
      </c>
      <c r="F11" s="20"/>
      <c r="G11" s="20"/>
    </row>
    <row r="12" spans="2:7" ht="12.75">
      <c r="B12" s="6" t="s">
        <v>6</v>
      </c>
      <c r="C12" s="2">
        <v>0.7908879708881713</v>
      </c>
      <c r="D12" s="2">
        <v>0.18941991185857296</v>
      </c>
      <c r="E12" s="7">
        <v>0.019692117253255766</v>
      </c>
      <c r="F12" s="20"/>
      <c r="G12" s="20"/>
    </row>
    <row r="13" spans="2:7" ht="12.75">
      <c r="B13" s="6" t="s">
        <v>7</v>
      </c>
      <c r="C13" s="2">
        <v>0.8538167692460165</v>
      </c>
      <c r="D13" s="2">
        <v>0.13195688155655286</v>
      </c>
      <c r="E13" s="7">
        <v>0.014226349197430717</v>
      </c>
      <c r="F13" s="20"/>
      <c r="G13" s="20"/>
    </row>
    <row r="14" spans="2:7" ht="12.75">
      <c r="B14" s="6" t="s">
        <v>8</v>
      </c>
      <c r="C14" s="2">
        <v>0.8379478400924486</v>
      </c>
      <c r="D14" s="2">
        <v>0.14349815452492248</v>
      </c>
      <c r="E14" s="7">
        <v>0.01855400538262893</v>
      </c>
      <c r="F14" s="20"/>
      <c r="G14" s="20"/>
    </row>
    <row r="15" spans="2:7" ht="12.75">
      <c r="B15" s="6" t="s">
        <v>9</v>
      </c>
      <c r="C15" s="2">
        <v>0.9021351925234238</v>
      </c>
      <c r="D15" s="2">
        <v>0.08510027302945539</v>
      </c>
      <c r="E15" s="7">
        <v>0.012764534447120859</v>
      </c>
      <c r="F15" s="20"/>
      <c r="G15" s="20"/>
    </row>
    <row r="16" spans="2:7" ht="12.75">
      <c r="B16" s="6" t="s">
        <v>10</v>
      </c>
      <c r="C16" s="2">
        <v>0.8854574147455918</v>
      </c>
      <c r="D16" s="2">
        <v>0.09606468530529415</v>
      </c>
      <c r="E16" s="7">
        <v>0.018477899949114075</v>
      </c>
      <c r="F16" s="20"/>
      <c r="G16" s="20"/>
    </row>
    <row r="17" spans="2:7" ht="12.75">
      <c r="B17" s="6" t="s">
        <v>11</v>
      </c>
      <c r="C17" s="2">
        <v>0.7491834948694133</v>
      </c>
      <c r="D17" s="2">
        <v>0.23567227235953794</v>
      </c>
      <c r="E17" s="7">
        <v>0.015144232771048817</v>
      </c>
      <c r="F17" s="20"/>
      <c r="G17" s="20"/>
    </row>
    <row r="18" spans="2:7" ht="12.75">
      <c r="B18" s="6" t="s">
        <v>12</v>
      </c>
      <c r="C18" s="2">
        <v>0.6292475434573529</v>
      </c>
      <c r="D18" s="2">
        <v>0.3581714797801794</v>
      </c>
      <c r="E18" s="7">
        <v>0.012580976762467748</v>
      </c>
      <c r="F18" s="20"/>
      <c r="G18" s="20"/>
    </row>
    <row r="19" spans="2:7" ht="12.75">
      <c r="B19" s="6" t="s">
        <v>13</v>
      </c>
      <c r="C19" s="2">
        <v>0.9308854353476623</v>
      </c>
      <c r="D19" s="2">
        <v>0.0513391180485576</v>
      </c>
      <c r="E19" s="7">
        <v>0.017775446603780064</v>
      </c>
      <c r="F19" s="20"/>
      <c r="G19" s="20"/>
    </row>
    <row r="20" spans="2:7" ht="12.75">
      <c r="B20" s="6" t="s">
        <v>14</v>
      </c>
      <c r="C20" s="2">
        <v>0.7993027496566546</v>
      </c>
      <c r="D20" s="2">
        <v>0.17998388414693978</v>
      </c>
      <c r="E20" s="7">
        <v>0.020713366196405632</v>
      </c>
      <c r="F20" s="20"/>
      <c r="G20" s="20"/>
    </row>
    <row r="21" spans="2:7" ht="12.75">
      <c r="B21" s="6" t="s">
        <v>15</v>
      </c>
      <c r="C21" s="2">
        <v>0.8029733301580236</v>
      </c>
      <c r="D21" s="2">
        <v>0.16378007311329215</v>
      </c>
      <c r="E21" s="7">
        <v>0.033246596728684234</v>
      </c>
      <c r="F21" s="20"/>
      <c r="G21" s="20"/>
    </row>
    <row r="22" spans="2:7" ht="12.75">
      <c r="B22" s="6" t="s">
        <v>16</v>
      </c>
      <c r="C22" s="2">
        <v>0.8485705297224225</v>
      </c>
      <c r="D22" s="2">
        <v>0.12926555581685462</v>
      </c>
      <c r="E22" s="7">
        <v>0.022163914460722856</v>
      </c>
      <c r="F22" s="20"/>
      <c r="G22" s="20"/>
    </row>
    <row r="23" spans="2:7" ht="24.75" customHeight="1">
      <c r="B23" s="12" t="s">
        <v>26</v>
      </c>
      <c r="C23" s="2">
        <v>0.769435107249404</v>
      </c>
      <c r="D23" s="2">
        <v>0.20715492101903363</v>
      </c>
      <c r="E23" s="7">
        <v>0.023409971731562375</v>
      </c>
      <c r="F23" s="20"/>
      <c r="G23" s="20"/>
    </row>
    <row r="24" spans="2:7" ht="12.75">
      <c r="B24" s="8"/>
      <c r="C24" s="2"/>
      <c r="D24" s="2"/>
      <c r="E24" s="7"/>
      <c r="F24" s="20"/>
      <c r="G24" s="20"/>
    </row>
    <row r="25" spans="2:7" ht="13.5" thickBot="1">
      <c r="B25" s="9" t="s">
        <v>17</v>
      </c>
      <c r="C25" s="10">
        <v>0.7974833346522766</v>
      </c>
      <c r="D25" s="10">
        <v>0.1857232007974131</v>
      </c>
      <c r="E25" s="11">
        <v>0.01679346455031031</v>
      </c>
      <c r="F25" s="20"/>
      <c r="G25" s="20"/>
    </row>
    <row r="26" spans="2:7" ht="12.75">
      <c r="B26" s="21"/>
      <c r="C26" s="19"/>
      <c r="D26" s="19"/>
      <c r="E26" s="19"/>
      <c r="F26" s="20"/>
      <c r="G26" s="20"/>
    </row>
    <row r="27" spans="2:7" ht="12.75">
      <c r="B27" s="21"/>
      <c r="C27" s="19"/>
      <c r="D27" s="19"/>
      <c r="E27" s="19"/>
      <c r="F27" s="20"/>
      <c r="G27" s="20"/>
    </row>
    <row r="28" spans="2:7" ht="12.75">
      <c r="B28" s="21"/>
      <c r="C28" s="19"/>
      <c r="D28" s="19"/>
      <c r="E28" s="19"/>
      <c r="F28" s="20"/>
      <c r="G28" s="20"/>
    </row>
    <row r="29" spans="2:7" ht="12.75">
      <c r="B29" s="17" t="s">
        <v>24</v>
      </c>
      <c r="C29" s="20"/>
      <c r="D29" s="20"/>
      <c r="E29" s="20"/>
      <c r="F29" s="20"/>
      <c r="G29" s="20"/>
    </row>
    <row r="30" spans="3:7" ht="13.5" thickBot="1">
      <c r="C30" s="20"/>
      <c r="D30" s="20"/>
      <c r="E30" s="20"/>
      <c r="F30" s="20"/>
      <c r="G30" s="20"/>
    </row>
    <row r="31" spans="2:7" s="18" customFormat="1" ht="38.25">
      <c r="B31" s="3" t="s">
        <v>27</v>
      </c>
      <c r="C31" s="13" t="s">
        <v>22</v>
      </c>
      <c r="D31" s="13" t="s">
        <v>21</v>
      </c>
      <c r="E31" s="13" t="s">
        <v>25</v>
      </c>
      <c r="F31" s="13" t="s">
        <v>22</v>
      </c>
      <c r="G31" s="14" t="s">
        <v>21</v>
      </c>
    </row>
    <row r="32" spans="2:9" ht="12.75">
      <c r="B32" s="6" t="s">
        <v>0</v>
      </c>
      <c r="C32" s="1">
        <v>15988.466</v>
      </c>
      <c r="D32" s="1">
        <v>1574.8</v>
      </c>
      <c r="E32" s="1">
        <f>C32+D32</f>
        <v>17563.266</v>
      </c>
      <c r="F32" s="2">
        <f>C32/$E32</f>
        <v>0.9103355833704279</v>
      </c>
      <c r="G32" s="7">
        <f>D32/$E32</f>
        <v>0.0896644166295722</v>
      </c>
      <c r="H32" s="20"/>
      <c r="I32" s="22"/>
    </row>
    <row r="33" spans="2:9" ht="12.75">
      <c r="B33" s="6" t="s">
        <v>1</v>
      </c>
      <c r="C33" s="1">
        <v>14509.932</v>
      </c>
      <c r="D33" s="1">
        <v>1738.758</v>
      </c>
      <c r="E33" s="1">
        <f aca="true" t="shared" si="0" ref="E33:E49">C33+D33</f>
        <v>16248.69</v>
      </c>
      <c r="F33" s="2">
        <f aca="true" t="shared" si="1" ref="F33:F51">C33/$E33</f>
        <v>0.8929908811110311</v>
      </c>
      <c r="G33" s="7">
        <f aca="true" t="shared" si="2" ref="G33:G51">D33/$E33</f>
        <v>0.1070091188889689</v>
      </c>
      <c r="H33" s="20"/>
      <c r="I33" s="22"/>
    </row>
    <row r="34" spans="2:9" ht="12.75">
      <c r="B34" s="6" t="s">
        <v>2</v>
      </c>
      <c r="C34" s="1">
        <v>15615.468</v>
      </c>
      <c r="D34" s="1">
        <v>3236.475</v>
      </c>
      <c r="E34" s="1">
        <f t="shared" si="0"/>
        <v>18851.943</v>
      </c>
      <c r="F34" s="2">
        <f t="shared" si="1"/>
        <v>0.8283214096287052</v>
      </c>
      <c r="G34" s="7">
        <f t="shared" si="2"/>
        <v>0.17167859037129488</v>
      </c>
      <c r="H34" s="20"/>
      <c r="I34" s="22"/>
    </row>
    <row r="35" spans="2:9" ht="12.75">
      <c r="B35" s="6" t="s">
        <v>3</v>
      </c>
      <c r="C35" s="1">
        <v>81912.621</v>
      </c>
      <c r="D35" s="1">
        <v>17514.037</v>
      </c>
      <c r="E35" s="1">
        <f t="shared" si="0"/>
        <v>99426.658</v>
      </c>
      <c r="F35" s="2">
        <f t="shared" si="1"/>
        <v>0.8238496862682441</v>
      </c>
      <c r="G35" s="7">
        <f t="shared" si="2"/>
        <v>0.17615031373175594</v>
      </c>
      <c r="H35" s="20"/>
      <c r="I35" s="22"/>
    </row>
    <row r="36" spans="2:9" ht="12.75">
      <c r="B36" s="6" t="s">
        <v>4</v>
      </c>
      <c r="C36" s="1">
        <v>377891.469</v>
      </c>
      <c r="D36" s="1">
        <v>68953.241</v>
      </c>
      <c r="E36" s="1">
        <f t="shared" si="0"/>
        <v>446844.70999999996</v>
      </c>
      <c r="F36" s="2">
        <f t="shared" si="1"/>
        <v>0.8456885816103765</v>
      </c>
      <c r="G36" s="7">
        <f t="shared" si="2"/>
        <v>0.15431141838962353</v>
      </c>
      <c r="H36" s="20"/>
      <c r="I36" s="22"/>
    </row>
    <row r="37" spans="2:9" ht="12.75">
      <c r="B37" s="6" t="s">
        <v>5</v>
      </c>
      <c r="C37" s="1">
        <v>132644.98</v>
      </c>
      <c r="D37" s="1">
        <v>46449.832</v>
      </c>
      <c r="E37" s="1">
        <f t="shared" si="0"/>
        <v>179094.812</v>
      </c>
      <c r="F37" s="2">
        <f t="shared" si="1"/>
        <v>0.740641108018249</v>
      </c>
      <c r="G37" s="7">
        <f t="shared" si="2"/>
        <v>0.259358891981751</v>
      </c>
      <c r="H37" s="20"/>
      <c r="I37" s="22"/>
    </row>
    <row r="38" spans="2:9" ht="12.75">
      <c r="B38" s="6" t="s">
        <v>6</v>
      </c>
      <c r="C38" s="1">
        <v>162146.472</v>
      </c>
      <c r="D38" s="1">
        <v>27538.296</v>
      </c>
      <c r="E38" s="1">
        <f t="shared" si="0"/>
        <v>189684.768</v>
      </c>
      <c r="F38" s="2">
        <f t="shared" si="1"/>
        <v>0.8548207307821364</v>
      </c>
      <c r="G38" s="7">
        <f t="shared" si="2"/>
        <v>0.1451792692178636</v>
      </c>
      <c r="H38" s="20"/>
      <c r="I38" s="22"/>
    </row>
    <row r="39" spans="2:9" ht="12.75">
      <c r="B39" s="6" t="s">
        <v>7</v>
      </c>
      <c r="C39" s="1">
        <v>133902.1</v>
      </c>
      <c r="D39" s="1">
        <v>23807.033</v>
      </c>
      <c r="E39" s="1">
        <f t="shared" si="0"/>
        <v>157709.133</v>
      </c>
      <c r="F39" s="2">
        <f t="shared" si="1"/>
        <v>0.84904467771058</v>
      </c>
      <c r="G39" s="7">
        <f t="shared" si="2"/>
        <v>0.15095532228941996</v>
      </c>
      <c r="H39" s="20"/>
      <c r="I39" s="22"/>
    </row>
    <row r="40" spans="2:9" ht="12.75">
      <c r="B40" s="6" t="s">
        <v>8</v>
      </c>
      <c r="C40" s="1">
        <v>112333.705</v>
      </c>
      <c r="D40" s="1">
        <v>26885.193</v>
      </c>
      <c r="E40" s="1">
        <f t="shared" si="0"/>
        <v>139218.898</v>
      </c>
      <c r="F40" s="2">
        <f t="shared" si="1"/>
        <v>0.8068854632077321</v>
      </c>
      <c r="G40" s="7">
        <f t="shared" si="2"/>
        <v>0.19311453679226798</v>
      </c>
      <c r="H40" s="20"/>
      <c r="I40" s="22"/>
    </row>
    <row r="41" spans="2:9" ht="12.75">
      <c r="B41" s="6" t="s">
        <v>9</v>
      </c>
      <c r="C41" s="1">
        <v>88676.338</v>
      </c>
      <c r="D41" s="1">
        <v>16486.31</v>
      </c>
      <c r="E41" s="1">
        <f t="shared" si="0"/>
        <v>105162.648</v>
      </c>
      <c r="F41" s="2">
        <f t="shared" si="1"/>
        <v>0.8432303644541168</v>
      </c>
      <c r="G41" s="7">
        <f t="shared" si="2"/>
        <v>0.1567696355458832</v>
      </c>
      <c r="H41" s="20"/>
      <c r="I41" s="22"/>
    </row>
    <row r="42" spans="2:9" ht="12.75">
      <c r="B42" s="6" t="s">
        <v>10</v>
      </c>
      <c r="C42" s="1">
        <v>223281.668</v>
      </c>
      <c r="D42" s="1">
        <v>30097.156</v>
      </c>
      <c r="E42" s="1">
        <f t="shared" si="0"/>
        <v>253378.824</v>
      </c>
      <c r="F42" s="2">
        <f t="shared" si="1"/>
        <v>0.8812167665597817</v>
      </c>
      <c r="G42" s="7">
        <f t="shared" si="2"/>
        <v>0.11878323344021835</v>
      </c>
      <c r="H42" s="20"/>
      <c r="I42" s="22"/>
    </row>
    <row r="43" spans="2:9" ht="12.75">
      <c r="B43" s="6" t="s">
        <v>11</v>
      </c>
      <c r="C43" s="1">
        <v>297605.656</v>
      </c>
      <c r="D43" s="1">
        <v>65888.662</v>
      </c>
      <c r="E43" s="1">
        <f t="shared" si="0"/>
        <v>363494.318</v>
      </c>
      <c r="F43" s="2">
        <f t="shared" si="1"/>
        <v>0.8187353729144123</v>
      </c>
      <c r="G43" s="7">
        <f t="shared" si="2"/>
        <v>0.1812646270855876</v>
      </c>
      <c r="H43" s="20"/>
      <c r="I43" s="22"/>
    </row>
    <row r="44" spans="2:9" ht="12.75">
      <c r="B44" s="6" t="s">
        <v>12</v>
      </c>
      <c r="C44" s="1">
        <v>328435.286</v>
      </c>
      <c r="D44" s="1">
        <v>90395.741</v>
      </c>
      <c r="E44" s="1">
        <f t="shared" si="0"/>
        <v>418831.027</v>
      </c>
      <c r="F44" s="2">
        <f t="shared" si="1"/>
        <v>0.7841713359979895</v>
      </c>
      <c r="G44" s="7">
        <f t="shared" si="2"/>
        <v>0.2158286640020105</v>
      </c>
      <c r="H44" s="20"/>
      <c r="I44" s="22"/>
    </row>
    <row r="45" spans="2:9" ht="12.75">
      <c r="B45" s="6" t="s">
        <v>13</v>
      </c>
      <c r="C45" s="1">
        <v>95093.771</v>
      </c>
      <c r="D45" s="1">
        <v>22015.216</v>
      </c>
      <c r="E45" s="1">
        <f t="shared" si="0"/>
        <v>117108.987</v>
      </c>
      <c r="F45" s="2">
        <f t="shared" si="1"/>
        <v>0.8120108749638488</v>
      </c>
      <c r="G45" s="7">
        <f t="shared" si="2"/>
        <v>0.18798912503615117</v>
      </c>
      <c r="H45" s="20"/>
      <c r="I45" s="22"/>
    </row>
    <row r="46" spans="2:9" ht="12.75">
      <c r="B46" s="6" t="s">
        <v>14</v>
      </c>
      <c r="C46" s="1">
        <v>86119.962</v>
      </c>
      <c r="D46" s="1">
        <v>32424.785</v>
      </c>
      <c r="E46" s="1">
        <f t="shared" si="0"/>
        <v>118544.747</v>
      </c>
      <c r="F46" s="2">
        <f t="shared" si="1"/>
        <v>0.726476408102672</v>
      </c>
      <c r="G46" s="7">
        <f t="shared" si="2"/>
        <v>0.273523591897328</v>
      </c>
      <c r="H46" s="20"/>
      <c r="I46" s="22"/>
    </row>
    <row r="47" spans="2:9" ht="12.75">
      <c r="B47" s="6" t="s">
        <v>15</v>
      </c>
      <c r="C47" s="1">
        <v>61637.785</v>
      </c>
      <c r="D47" s="1">
        <v>13912.958</v>
      </c>
      <c r="E47" s="1">
        <f t="shared" si="0"/>
        <v>75550.743</v>
      </c>
      <c r="F47" s="2">
        <f t="shared" si="1"/>
        <v>0.8158461790375775</v>
      </c>
      <c r="G47" s="7">
        <f t="shared" si="2"/>
        <v>0.18415382096242258</v>
      </c>
      <c r="H47" s="20"/>
      <c r="I47" s="22"/>
    </row>
    <row r="48" spans="2:9" ht="12.75">
      <c r="B48" s="6" t="s">
        <v>16</v>
      </c>
      <c r="C48" s="1">
        <v>46781.357</v>
      </c>
      <c r="D48" s="1">
        <v>6849.619</v>
      </c>
      <c r="E48" s="1">
        <f t="shared" si="0"/>
        <v>53630.976</v>
      </c>
      <c r="F48" s="2">
        <f t="shared" si="1"/>
        <v>0.8722824100758487</v>
      </c>
      <c r="G48" s="7">
        <f t="shared" si="2"/>
        <v>0.12771758992415128</v>
      </c>
      <c r="H48" s="20"/>
      <c r="I48" s="22"/>
    </row>
    <row r="49" spans="2:9" ht="22.5" customHeight="1">
      <c r="B49" s="12" t="s">
        <v>26</v>
      </c>
      <c r="C49" s="1">
        <v>192052.196</v>
      </c>
      <c r="D49" s="1">
        <v>47833.274</v>
      </c>
      <c r="E49" s="1">
        <f t="shared" si="0"/>
        <v>239885.47</v>
      </c>
      <c r="F49" s="2">
        <f t="shared" si="1"/>
        <v>0.8005995361036248</v>
      </c>
      <c r="G49" s="7">
        <f t="shared" si="2"/>
        <v>0.1994004638963752</v>
      </c>
      <c r="H49" s="20"/>
      <c r="I49" s="22"/>
    </row>
    <row r="50" spans="2:9" ht="12.75">
      <c r="B50" s="8"/>
      <c r="C50" s="1"/>
      <c r="D50" s="1"/>
      <c r="E50" s="1"/>
      <c r="F50" s="2"/>
      <c r="G50" s="7"/>
      <c r="H50" s="20"/>
      <c r="I50" s="22"/>
    </row>
    <row r="51" spans="2:9" ht="13.5" thickBot="1">
      <c r="B51" s="9" t="s">
        <v>17</v>
      </c>
      <c r="C51" s="15">
        <f>SUM(C32:C50)</f>
        <v>2466629.232</v>
      </c>
      <c r="D51" s="15">
        <f>SUM(D32:D50)</f>
        <v>543601.3859999999</v>
      </c>
      <c r="E51" s="15">
        <f>SUM(E32:E50)</f>
        <v>3010230.6180000002</v>
      </c>
      <c r="F51" s="10">
        <f t="shared" si="1"/>
        <v>0.8194153687928503</v>
      </c>
      <c r="G51" s="11">
        <f t="shared" si="2"/>
        <v>0.18058463120714954</v>
      </c>
      <c r="H51" s="20"/>
      <c r="I51" s="2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Header>&amp;RPříloha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2013-03-23T14:44:33Z</dcterms:modified>
  <cp:category/>
  <cp:version/>
  <cp:contentType/>
  <cp:contentStatus/>
</cp:coreProperties>
</file>