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5480" windowHeight="11640" activeTab="0"/>
  </bookViews>
  <sheets>
    <sheet name="vypocet_delky_pobytu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<sst xmlns="http://schemas.openxmlformats.org/spreadsheetml/2006/main" count="11" uniqueCount="11">
  <si>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od</t>
  </si>
  <si>
    <t>do</t>
  </si>
  <si>
    <t>měsíce</t>
  </si>
  <si>
    <t>dny</t>
  </si>
  <si>
    <t>délka pobytu</t>
  </si>
  <si>
    <r>
      <t>Počítá se:</t>
    </r>
    <r>
      <rPr>
        <i/>
        <sz val="10"/>
        <rFont val="Tahoma"/>
        <family val="2"/>
      </rPr>
      <t xml:space="preserve"> 0-7 dnů = nulové stipendium; 8-20 dnů = polovina měsíčního</t>
    </r>
  </si>
  <si>
    <t>stipendia; 21 a více dnů = celé měsíční stipendium</t>
  </si>
  <si>
    <r>
      <t xml:space="preserve">1) </t>
    </r>
    <r>
      <rPr>
        <b/>
        <sz val="10"/>
        <rFont val="Tahoma"/>
        <family val="2"/>
      </rPr>
      <t>do šedivých polí napište data</t>
    </r>
    <r>
      <rPr>
        <sz val="10"/>
        <rFont val="Tahoma"/>
        <family val="2"/>
      </rPr>
      <t xml:space="preserve"> započetí a ukončení studia v zahraničí</t>
    </r>
  </si>
  <si>
    <t>ve tvaru dd.m.rrrr (např. 18.9.2008)</t>
  </si>
  <si>
    <t>2) ve žlutém poli se vám objeví výsledná délka pobytu pro výpočet finanční</t>
  </si>
  <si>
    <t>podpory.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</si>
</sst>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  <numFmt numFmtId="166" formatCode="0.00;[Red]0.00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b/>
      <sz val="10"/>
      <color indexed="9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i/>
      <sz val="10"/>
      <name val="Tahoma"/>
      <family val="2"/>
    </font>
    <font>
      <i/>
      <sz val="12"/>
      <name val="Tahoma"/>
      <family val="2"/>
    </font>
    <font>
      <b/>
      <i/>
      <sz val="12"/>
      <name val="Tahoma"/>
      <family val="2"/>
    </font>
    <font>
      <i/>
      <u val="single"/>
      <sz val="10"/>
      <name val="Tahoma"/>
      <family val="2"/>
    </font>
    <font>
      <b/>
      <sz val="10"/>
      <color indexed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2" borderId="1" xfId="0" applyFont="1" applyFill="1" applyBorder="1" applyAlignment="1" applyProtection="1">
      <alignment horizontal="center" vertical="center"/>
      <protection hidden="1"/>
    </xf>
    <xf numFmtId="165" fontId="7" fillId="0" borderId="2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7" fillId="0" borderId="2" xfId="0" applyFont="1" applyBorder="1" applyAlignment="1">
      <alignment/>
    </xf>
    <xf numFmtId="165" fontId="7" fillId="0" borderId="2" xfId="0" applyNumberFormat="1" applyFont="1" applyFill="1" applyBorder="1" applyAlignment="1">
      <alignment/>
    </xf>
    <xf numFmtId="165" fontId="12" fillId="0" borderId="4" xfId="0" applyNumberFormat="1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 applyProtection="1">
      <alignment horizontal="center"/>
      <protection hidden="1"/>
    </xf>
    <xf numFmtId="0" fontId="13" fillId="0" borderId="5" xfId="0" applyFont="1" applyFill="1" applyBorder="1" applyAlignment="1" applyProtection="1">
      <alignment horizont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165" fontId="8" fillId="4" borderId="1" xfId="0" applyNumberFormat="1" applyFont="1" applyFill="1" applyBorder="1" applyAlignment="1" applyProtection="1">
      <alignment horizontal="center" vertical="center"/>
      <protection hidden="1"/>
    </xf>
    <xf numFmtId="165" fontId="8" fillId="4" borderId="10" xfId="0" applyNumberFormat="1" applyFont="1" applyFill="1" applyBorder="1" applyAlignment="1" applyProtection="1">
      <alignment horizontal="center" vertical="center"/>
      <protection hidden="1"/>
    </xf>
    <xf numFmtId="165" fontId="11" fillId="0" borderId="12" xfId="0" applyNumberFormat="1" applyFont="1" applyFill="1" applyBorder="1" applyAlignment="1" applyProtection="1">
      <alignment horizontal="left"/>
      <protection hidden="1"/>
    </xf>
    <xf numFmtId="165" fontId="14" fillId="0" borderId="2" xfId="0" applyNumberFormat="1" applyFont="1" applyBorder="1" applyAlignment="1">
      <alignment/>
    </xf>
    <xf numFmtId="0" fontId="0" fillId="0" borderId="0" xfId="0" applyAlignment="1">
      <alignment horizontal="centerContinuous" vertical="center"/>
    </xf>
    <xf numFmtId="0" fontId="15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0</xdr:rowOff>
    </xdr:from>
    <xdr:to>
      <xdr:col>6</xdr:col>
      <xdr:colOff>19050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4648200" y="581025"/>
          <a:ext cx="0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19050</xdr:rowOff>
    </xdr:from>
    <xdr:to>
      <xdr:col>7</xdr:col>
      <xdr:colOff>0</xdr:colOff>
      <xdr:row>3</xdr:row>
      <xdr:rowOff>19050</xdr:rowOff>
    </xdr:to>
    <xdr:sp>
      <xdr:nvSpPr>
        <xdr:cNvPr id="2" name="Line 4"/>
        <xdr:cNvSpPr>
          <a:spLocks/>
        </xdr:cNvSpPr>
      </xdr:nvSpPr>
      <xdr:spPr>
        <a:xfrm>
          <a:off x="4629150" y="600075"/>
          <a:ext cx="904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</xdr:row>
      <xdr:rowOff>0</xdr:rowOff>
    </xdr:from>
    <xdr:to>
      <xdr:col>6</xdr:col>
      <xdr:colOff>876300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5505450" y="581025"/>
          <a:ext cx="0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4629150" y="847725"/>
          <a:ext cx="904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5" name="Line 9"/>
        <xdr:cNvSpPr>
          <a:spLocks/>
        </xdr:cNvSpPr>
      </xdr:nvSpPr>
      <xdr:spPr>
        <a:xfrm>
          <a:off x="3181350" y="58102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0</xdr:colOff>
      <xdr:row>4</xdr:row>
      <xdr:rowOff>9525</xdr:rowOff>
    </xdr:to>
    <xdr:sp>
      <xdr:nvSpPr>
        <xdr:cNvPr id="6" name="Line 10"/>
        <xdr:cNvSpPr>
          <a:spLocks/>
        </xdr:cNvSpPr>
      </xdr:nvSpPr>
      <xdr:spPr>
        <a:xfrm flipV="1">
          <a:off x="5648325" y="857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19050</xdr:rowOff>
    </xdr:from>
    <xdr:to>
      <xdr:col>8</xdr:col>
      <xdr:colOff>0</xdr:colOff>
      <xdr:row>3</xdr:row>
      <xdr:rowOff>19050</xdr:rowOff>
    </xdr:to>
    <xdr:sp>
      <xdr:nvSpPr>
        <xdr:cNvPr id="7" name="Line 12"/>
        <xdr:cNvSpPr>
          <a:spLocks/>
        </xdr:cNvSpPr>
      </xdr:nvSpPr>
      <xdr:spPr>
        <a:xfrm>
          <a:off x="5648325" y="6000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" name="Line 14"/>
        <xdr:cNvSpPr>
          <a:spLocks/>
        </xdr:cNvSpPr>
      </xdr:nvSpPr>
      <xdr:spPr>
        <a:xfrm>
          <a:off x="5648325" y="8477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9525</xdr:rowOff>
    </xdr:to>
    <xdr:sp>
      <xdr:nvSpPr>
        <xdr:cNvPr id="9" name="Line 16"/>
        <xdr:cNvSpPr>
          <a:spLocks/>
        </xdr:cNvSpPr>
      </xdr:nvSpPr>
      <xdr:spPr>
        <a:xfrm>
          <a:off x="5648325" y="590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2"/>
  <sheetViews>
    <sheetView showGridLines="0" tabSelected="1" workbookViewId="0" topLeftCell="A1">
      <selection activeCell="E4" sqref="E4"/>
    </sheetView>
  </sheetViews>
  <sheetFormatPr defaultColWidth="9.140625" defaultRowHeight="12.75" zeroHeight="1"/>
  <cols>
    <col min="3" max="4" width="14.7109375" style="0" customWidth="1"/>
    <col min="5" max="6" width="10.8515625" style="0" customWidth="1"/>
    <col min="7" max="7" width="13.57421875" style="1" customWidth="1"/>
    <col min="8" max="8" width="1.7109375" style="2" customWidth="1"/>
    <col min="11" max="16384" width="0" style="0" hidden="1" customWidth="1"/>
  </cols>
  <sheetData>
    <row r="1" ht="12.75" customHeight="1"/>
    <row r="2" spans="3:4" ht="18" customHeight="1" thickBot="1">
      <c r="C2" s="26">
        <f>IF(ISERR(G4),"CHYBNĚ VYPLNĚNÉ DATUM!",IF(G4&lt;0,"Datum OD je později než datum DO",""))</f>
      </c>
      <c r="D2" s="25"/>
    </row>
    <row r="3" spans="3:8" ht="15" customHeight="1" thickBot="1">
      <c r="C3" s="15" t="s">
        <v>0</v>
      </c>
      <c r="D3" s="16" t="s">
        <v>1</v>
      </c>
      <c r="E3" s="17" t="s">
        <v>2</v>
      </c>
      <c r="F3" s="17" t="s">
        <v>3</v>
      </c>
      <c r="G3" s="18" t="s">
        <v>4</v>
      </c>
      <c r="H3" s="3">
        <f>IF(OR(MONTH(D4)=1,MONTH(D4)=2,MONTH(D4)=4,MONTH(D4)=6,MONTH(D4)=8,MONTH(D4)=9,MONTH(D4)=11),31,IF(MONTH(D4)=3,IF(MOD(YEAR(D4),4)=0,29,28),30))</f>
        <v>31</v>
      </c>
    </row>
    <row r="4" spans="3:7" ht="21" customHeight="1" thickBot="1">
      <c r="C4" s="22">
        <v>41372</v>
      </c>
      <c r="D4" s="21">
        <v>41455</v>
      </c>
      <c r="E4" s="19">
        <f>IF(OR(ISBLANK(D4),ISBLANK(C4)),0,IF(YEAR(C4)=YEAR(D4),IF(DAY(C4)&lt;=DAY(D4),MONTH(D4)-MONTH(C4),MONTH(D4)-MONTH(C4)-1),IF(DAY(C4)&lt;=DAY(D4),12-MONTH(C4)+MONTH(D4),12-MONTH(C4)+MONTH(D4)-1)))</f>
        <v>2</v>
      </c>
      <c r="F4" s="20">
        <f>IF(OR(ISBLANK(D4),ISBLANK(C4)),0,IF(DAY(C4)&lt;=DAY(D4),DAY(D4)-DAY(C4),IF(H3-DAY(C4)&lt;0,DAY(D4),H3-DAY(C4)+DAY(D4))))</f>
        <v>22</v>
      </c>
      <c r="G4" s="4">
        <f>IF(YEAR(D4)&lt;YEAR(C4),"CHYBA",IF(F4&gt;=21,E4+1,IF(F4&gt;=8,E4+0.5,E4)))</f>
        <v>3</v>
      </c>
    </row>
    <row r="5" spans="3:7" ht="12.75">
      <c r="C5" s="5"/>
      <c r="D5" s="6"/>
      <c r="E5" s="7"/>
      <c r="F5" s="8"/>
      <c r="G5" s="9"/>
    </row>
    <row r="6" spans="3:7" ht="12.75">
      <c r="C6" s="5" t="s">
        <v>7</v>
      </c>
      <c r="D6" s="6"/>
      <c r="E6" s="7"/>
      <c r="F6" s="7"/>
      <c r="G6" s="9"/>
    </row>
    <row r="7" spans="3:7" ht="12.75">
      <c r="C7" s="5" t="s">
        <v>8</v>
      </c>
      <c r="D7" s="6"/>
      <c r="E7" s="7"/>
      <c r="F7" s="7"/>
      <c r="G7" s="9"/>
    </row>
    <row r="8" spans="3:7" ht="12.75">
      <c r="C8" s="10"/>
      <c r="D8" s="6"/>
      <c r="E8" s="7"/>
      <c r="F8" s="7"/>
      <c r="G8" s="9"/>
    </row>
    <row r="9" spans="3:7" ht="12.75">
      <c r="C9" s="11" t="s">
        <v>9</v>
      </c>
      <c r="D9" s="6"/>
      <c r="E9" s="7"/>
      <c r="F9" s="7"/>
      <c r="G9" s="9"/>
    </row>
    <row r="10" spans="3:7" ht="12.75">
      <c r="C10" s="11" t="s">
        <v>10</v>
      </c>
      <c r="D10" s="6"/>
      <c r="E10" s="7"/>
      <c r="F10" s="7"/>
      <c r="G10" s="9"/>
    </row>
    <row r="11" spans="3:7" ht="12.75">
      <c r="C11" s="24" t="s">
        <v>5</v>
      </c>
      <c r="D11" s="6"/>
      <c r="E11" s="7"/>
      <c r="F11" s="7"/>
      <c r="G11" s="9"/>
    </row>
    <row r="12" spans="3:7" ht="15.75" thickBot="1">
      <c r="C12" s="23" t="s">
        <v>6</v>
      </c>
      <c r="D12" s="12"/>
      <c r="E12" s="13"/>
      <c r="F12" s="13"/>
      <c r="G12" s="14"/>
    </row>
    <row r="13" ht="12.75"/>
    <row r="14" ht="12.75"/>
    <row r="15" ht="12.75"/>
    <row r="16" ht="12.75"/>
    <row r="17" ht="12.75"/>
    <row r="18" ht="12.75"/>
    <row r="19" ht="12.75"/>
    <row r="20" ht="12.75"/>
    <row r="21" ht="12.75"/>
  </sheetData>
  <sheetProtection/>
  <protectedRanges>
    <protectedRange sqref="D4" name="datum do"/>
    <protectedRange sqref="C4" name="datum od"/>
  </protectedRange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jerabek</dc:creator>
  <cp:keywords/>
  <dc:description/>
  <cp:lastModifiedBy>Univerzita Karlova v Praze</cp:lastModifiedBy>
  <dcterms:created xsi:type="dcterms:W3CDTF">2007-06-22T07:54:10Z</dcterms:created>
  <dcterms:modified xsi:type="dcterms:W3CDTF">2013-03-25T10:22:25Z</dcterms:modified>
  <cp:category/>
  <cp:version/>
  <cp:contentType/>
  <cp:contentStatus/>
</cp:coreProperties>
</file>