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270" windowWidth="16140" windowHeight="13155" tabRatio="616" activeTab="0"/>
  </bookViews>
  <sheets>
    <sheet name="Tab. Ia" sheetId="1" r:id="rId1"/>
    <sheet name="Tab. Ib" sheetId="2" r:id="rId2"/>
    <sheet name="Tab. Ic" sheetId="3" r:id="rId3"/>
    <sheet name="Tab. Id" sheetId="4" r:id="rId4"/>
    <sheet name="Tab. Ie" sheetId="5" r:id="rId5"/>
    <sheet name="Tab. IIa" sheetId="6" r:id="rId6"/>
    <sheet name="Tab. IIb" sheetId="7" r:id="rId7"/>
    <sheet name="Tab. III" sheetId="8" r:id="rId8"/>
    <sheet name="Tab. IV" sheetId="9" r:id="rId9"/>
    <sheet name="Tab. V" sheetId="10" r:id="rId10"/>
    <sheet name="Tab. VIa" sheetId="11" r:id="rId11"/>
    <sheet name="Tab. VIb" sheetId="12" r:id="rId12"/>
    <sheet name="Tab. VIc" sheetId="13" r:id="rId13"/>
    <sheet name="Tab. VII" sheetId="14" r:id="rId14"/>
    <sheet name="Harmonogram příjm. řízení" sheetId="15" r:id="rId15"/>
    <sheet name="Harmonogram přezkum. řízení" sheetId="16" r:id="rId16"/>
    <sheet name="List1" sheetId="17" r:id="rId17"/>
  </sheets>
  <definedNames>
    <definedName name="_xlnm.Print_Area" localSheetId="0">'Tab. Ia'!$A$1:$Q$30</definedName>
    <definedName name="_xlnm.Print_Area" localSheetId="1">'Tab. Ib'!$A$1:$Q$29</definedName>
    <definedName name="_xlnm.Print_Area" localSheetId="2">'Tab. Ic'!$A$1:$Q$29</definedName>
    <definedName name="_xlnm.Print_Area" localSheetId="3">'Tab. Id'!$A$1:$Q$30</definedName>
    <definedName name="_xlnm.Print_Area" localSheetId="4">'Tab. Ie'!$A$1:$Q$30</definedName>
    <definedName name="_xlnm.Print_Area" localSheetId="5">'Tab. IIa'!$A$1:$O$27</definedName>
    <definedName name="_xlnm.Print_Area" localSheetId="6">'Tab. IIb'!$A$1:$N$27</definedName>
    <definedName name="_xlnm.Print_Area" localSheetId="7">'Tab. III'!$A$1:$I$17</definedName>
    <definedName name="_xlnm.Print_Area" localSheetId="8">'Tab. IV'!$A$1:$M$25</definedName>
    <definedName name="_xlnm.Print_Area" localSheetId="9">'Tab. V'!#REF!</definedName>
    <definedName name="_xlnm.Print_Area" localSheetId="10">'Tab. VIa'!$A$1:$J$13</definedName>
    <definedName name="_xlnm.Print_Area" localSheetId="11">'Tab. VIc'!$A$1:$K$13</definedName>
    <definedName name="_xlnm.Print_Area" localSheetId="12">'Tab. VIc'!#REF!</definedName>
    <definedName name="_xlnm.Print_Area" localSheetId="13">'Tab. VII'!$A$1:$U$54</definedName>
    <definedName name="start_1a">#REF!</definedName>
    <definedName name="start_1b">'Tab. IIa'!#REF!</definedName>
    <definedName name="start_1c">'Tab. IIb'!#REF!</definedName>
    <definedName name="start_2a">'Tab. Ia'!#REF!</definedName>
    <definedName name="start_2b" localSheetId="1">'Tab. Ib'!#REF!</definedName>
    <definedName name="start_2b">'Tab. Ic'!#REF!</definedName>
    <definedName name="start_2c">'Tab. Id'!#REF!</definedName>
    <definedName name="start_2d">'Tab. Ie'!#REF!</definedName>
    <definedName name="start_3">'Tab. III'!#REF!</definedName>
    <definedName name="start_4">'Tab. IV'!#REF!</definedName>
    <definedName name="start_5">'Tab. V'!#REF!</definedName>
    <definedName name="start_5_uk">'Tab. V'!#REF!</definedName>
    <definedName name="start_6a">'Tab. VIa'!#REF!</definedName>
    <definedName name="start_6b">'Tab. VIb'!$A$8</definedName>
    <definedName name="start_6c">'Tab. VIc'!$A$8</definedName>
  </definedNames>
  <calcPr fullCalcOnLoad="1"/>
</workbook>
</file>

<file path=xl/sharedStrings.xml><?xml version="1.0" encoding="utf-8"?>
<sst xmlns="http://schemas.openxmlformats.org/spreadsheetml/2006/main" count="1697" uniqueCount="280">
  <si>
    <t>2015/2016</t>
  </si>
  <si>
    <t>Fakulta</t>
  </si>
  <si>
    <t>Celkem</t>
  </si>
  <si>
    <t>Ženy</t>
  </si>
  <si>
    <t>Cizinci</t>
  </si>
  <si>
    <t>KTF</t>
  </si>
  <si>
    <t>ETF</t>
  </si>
  <si>
    <t>HTF</t>
  </si>
  <si>
    <t>PF</t>
  </si>
  <si>
    <t>LF HK</t>
  </si>
  <si>
    <t>FaF</t>
  </si>
  <si>
    <t>FF</t>
  </si>
  <si>
    <t>MFF</t>
  </si>
  <si>
    <t>PedF</t>
  </si>
  <si>
    <t>FSV</t>
  </si>
  <si>
    <t>FTVS</t>
  </si>
  <si>
    <t>FHS</t>
  </si>
  <si>
    <t>Bc.</t>
  </si>
  <si>
    <t>Mgr.</t>
  </si>
  <si>
    <t>Ph.D.</t>
  </si>
  <si>
    <t>Přihlášení</t>
  </si>
  <si>
    <t>Přijatí</t>
  </si>
  <si>
    <t>Z toho</t>
  </si>
  <si>
    <t>PZ</t>
  </si>
  <si>
    <t>BPZ</t>
  </si>
  <si>
    <t>Počet přihlášek</t>
  </si>
  <si>
    <t>Počet osob</t>
  </si>
  <si>
    <t>%</t>
  </si>
  <si>
    <t>Z toho rektor</t>
  </si>
  <si>
    <t>prez.</t>
  </si>
  <si>
    <t>komb.</t>
  </si>
  <si>
    <t>Fakulty</t>
  </si>
  <si>
    <t xml:space="preserve">Pozn. </t>
  </si>
  <si>
    <t>KF</t>
  </si>
  <si>
    <t>z toho</t>
  </si>
  <si>
    <t xml:space="preserve">Mgr. </t>
  </si>
  <si>
    <t>děkan</t>
  </si>
  <si>
    <t>rektor</t>
  </si>
  <si>
    <t>ženy</t>
  </si>
  <si>
    <t>přijato rektorem</t>
  </si>
  <si>
    <t>Počty přijatých uchazečů</t>
  </si>
  <si>
    <t>přijatí celkem</t>
  </si>
  <si>
    <t>Poznámky:</t>
  </si>
  <si>
    <t>1 uchazeč = 1 přihláška ke studiu, tj. každý uchazeč se ve statistice objeví tolikrát, kolikrát se dostavil k přijímacímu řízení</t>
  </si>
  <si>
    <t>1 uchazeč = 1 přihláška ke studiu, tj. každý uchazeč se ve statistice objeví tolikrát, kolikrát si podal přihlášku ke studiu</t>
  </si>
  <si>
    <t>cizinci</t>
  </si>
  <si>
    <t>Prezenční forma</t>
  </si>
  <si>
    <t>Kombinovaná forma</t>
  </si>
  <si>
    <t>a nedostavil se k přijímací zkoušce</t>
  </si>
  <si>
    <t>PZ - uchazeči přijatí ke studiu na základě přijímací zkoušky</t>
  </si>
  <si>
    <t>BPZ - uchazeči přijatí ke studiu bez vykonání přijímací zkoušky</t>
  </si>
  <si>
    <t>Přijatí uchazeči (fyzické osoby)</t>
  </si>
  <si>
    <t>Přijatí uchazeči (přihlášky)</t>
  </si>
  <si>
    <t>Rozdíl</t>
  </si>
  <si>
    <t>n. Mgr.</t>
  </si>
  <si>
    <t>přihlášení celkem</t>
  </si>
  <si>
    <t>Tab. VIa - Přehled počtu přihlášených uchazečů o studium za poslední roky</t>
  </si>
  <si>
    <t>Tab. VIb - Přehled počtu přijatých uchazečů o studium za poslední roky</t>
  </si>
  <si>
    <t>Tab. VIc - Přehled počtu žádostí o přezkum a přijetí ke studiu rektorem za poslední roky</t>
  </si>
  <si>
    <t>1.LF</t>
  </si>
  <si>
    <t>2.LF</t>
  </si>
  <si>
    <t>3.LF</t>
  </si>
  <si>
    <t>PřírF</t>
  </si>
  <si>
    <t>LF Plzeň</t>
  </si>
  <si>
    <t>2012/2013</t>
  </si>
  <si>
    <t>CERGE</t>
  </si>
  <si>
    <t>LF Pl</t>
  </si>
  <si>
    <t>2010/2011</t>
  </si>
  <si>
    <t>2011/2012</t>
  </si>
  <si>
    <t>počet žádostí     o přezkum</t>
  </si>
  <si>
    <t>2013/2014</t>
  </si>
  <si>
    <t>2014/2015</t>
  </si>
  <si>
    <t>2013/2015</t>
  </si>
  <si>
    <t xml:space="preserve"> </t>
  </si>
  <si>
    <t>Zdrojová data:</t>
  </si>
  <si>
    <t>Ve sloupcích přihlášek, dostavilo se a přijato jsou započítány všechny různé přihlášky splňující daná kriteria.</t>
  </si>
  <si>
    <t>Započítany jsou pouze přihlášky resp. studia v prezenční či kombinované formě.</t>
  </si>
  <si>
    <t>Ve sloupci dostavilo se jsou zahrnuty i přihlášky uchazečů přijatých bez přijímacích zkoušek.</t>
  </si>
  <si>
    <t>Dat. vyhotovení:</t>
  </si>
  <si>
    <t>Počty</t>
  </si>
  <si>
    <t>Navazující mgr.</t>
  </si>
  <si>
    <t>PhD.</t>
  </si>
  <si>
    <t>přihlášek</t>
  </si>
  <si>
    <t>dostavilo se</t>
  </si>
  <si>
    <t>přijato</t>
  </si>
  <si>
    <t>zapsáno</t>
  </si>
  <si>
    <t>Procenta</t>
  </si>
  <si>
    <t>přihlášek %</t>
  </si>
  <si>
    <t>z přihlášek dostavilo se  %</t>
  </si>
  <si>
    <t>z přihlášek přijato %</t>
  </si>
  <si>
    <t>z přihlášek zapsáno %</t>
  </si>
  <si>
    <t>Typ SP</t>
  </si>
  <si>
    <t>Forma studia</t>
  </si>
  <si>
    <t>Talent. zkoušky</t>
  </si>
  <si>
    <t>Řádný termín</t>
  </si>
  <si>
    <t>Hlavní přijím. komise</t>
  </si>
  <si>
    <t>Náhradní termín</t>
  </si>
  <si>
    <t>Mimoř. termín</t>
  </si>
  <si>
    <t>I. kolo</t>
  </si>
  <si>
    <t>II. kolo</t>
  </si>
  <si>
    <t xml:space="preserve">Bc. </t>
  </si>
  <si>
    <t>xxx</t>
  </si>
  <si>
    <t>19.6.</t>
  </si>
  <si>
    <t>navaz. Mgr.</t>
  </si>
  <si>
    <t>9.6.</t>
  </si>
  <si>
    <t>1. LF</t>
  </si>
  <si>
    <t>25.6.</t>
  </si>
  <si>
    <t>2. LF</t>
  </si>
  <si>
    <t>26.6.</t>
  </si>
  <si>
    <t>3. LF</t>
  </si>
  <si>
    <t>18.6.</t>
  </si>
  <si>
    <t>1.7.</t>
  </si>
  <si>
    <t>30.6.</t>
  </si>
  <si>
    <t>PřF</t>
  </si>
  <si>
    <t>NSZ</t>
  </si>
  <si>
    <t>Harmonogram komisí rektora UK v přezkumném řízení</t>
  </si>
  <si>
    <t>Typ studijního programu</t>
  </si>
  <si>
    <t>Přezkumná komise</t>
  </si>
  <si>
    <t>Místo konání</t>
  </si>
  <si>
    <t>Předseda</t>
  </si>
  <si>
    <t>Referent</t>
  </si>
  <si>
    <t>Mgr., Ph.D.</t>
  </si>
  <si>
    <t>prez., komb.</t>
  </si>
  <si>
    <t>Bc., Mgr., Ph.D.</t>
  </si>
  <si>
    <t>doc. MUDr. M. Králíčková, Ph.D.</t>
  </si>
  <si>
    <t>9. 6.</t>
  </si>
  <si>
    <t>Ha</t>
  </si>
  <si>
    <t>Ká</t>
  </si>
  <si>
    <t>Od</t>
  </si>
  <si>
    <t>Kol</t>
  </si>
  <si>
    <t>LFHK</t>
  </si>
  <si>
    <t>Tab. Ia - Přehled o počtu uchazečů přihlášených a přijatých ke studiu - bakalářské studijní programy - stav k 31. 10. 2015</t>
  </si>
  <si>
    <t>LFP</t>
  </si>
  <si>
    <t>Tab. Ib - Přehled o počtu uchazečů přihlášených a přijatých ke studiu - navazující magisterské studijní programy - stav k 31. 10. 2015</t>
  </si>
  <si>
    <t>Tab. Ic - Přehled o počtu uchazečů přihlášených a přijatých ke studiu - magisterské studijní programy - stav k 31. 10. 2015</t>
  </si>
  <si>
    <t>Tab. Id - Přehled o počtu uchazečů přihlášených a přijatých ke studiu - doktorské studijní programy - stav k 31. 10. 2015</t>
  </si>
  <si>
    <t>Tab. Ie - Přehled o počtu uchazečů přihlášených a přijatých ke studiu - sumář studijních programů - stav k 31. 10. 2015</t>
  </si>
  <si>
    <t>Tab. IIa - Počet uchazečů o studium, kteří neuspěli v přijímacím řízení - stav k 31. 10. 2015</t>
  </si>
  <si>
    <t>Tab. IIb - Počet uchazečů o studium, kteří se nedostavili k přijímací zkoušce - stav k 31. 10. 2015</t>
  </si>
  <si>
    <t>Tab. IV - Počet uchazečů přijatých ke studiu děkanem a rektorem - stav k 31. 10. 2015</t>
  </si>
  <si>
    <t>UK</t>
  </si>
  <si>
    <t>LFPl</t>
  </si>
  <si>
    <t>Tab. VII - Přehled počtu přihlášek, uchazečů, kteří se dostavili k přijímací zkoušce, přijatých a zapsaných uchazečů - stav k 31. 10. 2015</t>
  </si>
  <si>
    <r>
      <t xml:space="preserve">Jako zdrojová data byla použita </t>
    </r>
    <r>
      <rPr>
        <b/>
        <sz val="10"/>
        <color indexed="14"/>
        <rFont val="Arial"/>
        <family val="2"/>
      </rPr>
      <t>NEOFICIÁLNÍ matriční data SIMS z 11.11.2015</t>
    </r>
    <r>
      <rPr>
        <sz val="10"/>
        <color indexed="8"/>
        <rFont val="Arial"/>
        <family val="2"/>
      </rPr>
      <t xml:space="preserve"> (platnost dat k 31.10.2015) a data z IS Studium z 11.11.2015.</t>
    </r>
  </si>
  <si>
    <t>Ve sloupci zapsáno jsou započítána různá studia zapsaná mezi 1.6.2015 a 31.10.2015 (přestupy nejsou zahrnuty) a splňující daná kriteria.</t>
  </si>
  <si>
    <t>Tab. III - Počet podaných přihlášek v poměru k počtu uchazečů - stav k 31. 10. 2015</t>
  </si>
  <si>
    <t>Tab. V - Rozdíl mezi počtem přijatých uchazečů a počtem přijatých přihlášek - stav k 31. 10. 2015</t>
  </si>
  <si>
    <t>HPK</t>
  </si>
  <si>
    <t>1.6. - 4.6, 9.6.</t>
  </si>
  <si>
    <t>17.8.2015, ve 13:00</t>
  </si>
  <si>
    <t>rektorát, místnost č. 214</t>
  </si>
  <si>
    <t xml:space="preserve">3.6.- 12.6. </t>
  </si>
  <si>
    <t>17.8.2015, ve 14:30</t>
  </si>
  <si>
    <t>8.6.</t>
  </si>
  <si>
    <t>18.8.2015, v 9:00</t>
  </si>
  <si>
    <t>LF PL</t>
  </si>
  <si>
    <t>19.8.2015, ve 13:00</t>
  </si>
  <si>
    <t>prof. JUDr. A. Gerloch, CSc.</t>
  </si>
  <si>
    <t>Ji, En</t>
  </si>
  <si>
    <t>20.8.2015, v 9:00</t>
  </si>
  <si>
    <t>24.8.2015, v 9:00</t>
  </si>
  <si>
    <t>SoŠi / Ká</t>
  </si>
  <si>
    <t>17.6., 24.6.</t>
  </si>
  <si>
    <t>24.8.2015, ve 13:00</t>
  </si>
  <si>
    <t>Ru</t>
  </si>
  <si>
    <t>19.6., 22.6.</t>
  </si>
  <si>
    <t>25.8.2015, v 10:30</t>
  </si>
  <si>
    <t>Z. Špu, Bi</t>
  </si>
  <si>
    <t>22.5., 12.6.</t>
  </si>
  <si>
    <t>25.8.2015, ve 14:30</t>
  </si>
  <si>
    <t>Na</t>
  </si>
  <si>
    <t>26.8.2015, v 9:00</t>
  </si>
  <si>
    <t>26.8.2015, ve 13:00</t>
  </si>
  <si>
    <t>Pla</t>
  </si>
  <si>
    <t>17.6., 29.6.</t>
  </si>
  <si>
    <t>1.9.2015, ve 13:00</t>
  </si>
  <si>
    <t>2.9.2015, v 9:00</t>
  </si>
  <si>
    <t>Se, Spi</t>
  </si>
  <si>
    <t>15.6.</t>
  </si>
  <si>
    <t>3.9.2015, ve 13:00</t>
  </si>
  <si>
    <t>8.-12.6., 7.-10.7.</t>
  </si>
  <si>
    <t>4.9.2015, v 9:00</t>
  </si>
  <si>
    <t>BeHo, Slá, Srch</t>
  </si>
  <si>
    <t>9.9.2015, v 9:00</t>
  </si>
  <si>
    <t>Kla, Müll, To, Ho</t>
  </si>
  <si>
    <t>18.6.-19.6.</t>
  </si>
  <si>
    <t>17.9.2015, v 9:00</t>
  </si>
  <si>
    <t>Z. Špu, Ho</t>
  </si>
  <si>
    <t>ve věci přijetí ke studiu pro akademický rok 2015/16</t>
  </si>
  <si>
    <r>
      <t>Kla, M</t>
    </r>
    <r>
      <rPr>
        <sz val="12"/>
        <rFont val="Calibri"/>
        <family val="2"/>
      </rPr>
      <t>ü</t>
    </r>
    <r>
      <rPr>
        <sz val="12"/>
        <rFont val="Times New Roman CE"/>
        <family val="0"/>
      </rPr>
      <t>ll, Tom</t>
    </r>
  </si>
  <si>
    <t>1. 6. a 3. 6.</t>
  </si>
  <si>
    <t>1.6. a 3. 6.</t>
  </si>
  <si>
    <t>12. 6.</t>
  </si>
  <si>
    <t>2.6.</t>
  </si>
  <si>
    <t>2. 6.</t>
  </si>
  <si>
    <t>2. 6. a 4. 6.</t>
  </si>
  <si>
    <t xml:space="preserve">4. 6. a 9. 6. </t>
  </si>
  <si>
    <t>4. 6. a 9. 6.</t>
  </si>
  <si>
    <t>12. 6. a 29. 6.</t>
  </si>
  <si>
    <t>29. 6.</t>
  </si>
  <si>
    <t>3. 6. - 12. 6.</t>
  </si>
  <si>
    <t>18. 6. a 25. 6.</t>
  </si>
  <si>
    <t>9. 6. - 11. 6.</t>
  </si>
  <si>
    <t>24. 6.</t>
  </si>
  <si>
    <t xml:space="preserve">21. 5. </t>
  </si>
  <si>
    <t xml:space="preserve">25. - 29. 5. </t>
  </si>
  <si>
    <t xml:space="preserve">8. 6. </t>
  </si>
  <si>
    <t xml:space="preserve">5. 6. </t>
  </si>
  <si>
    <t xml:space="preserve">28. 8. </t>
  </si>
  <si>
    <t>15. 6.</t>
  </si>
  <si>
    <t>22. 6.</t>
  </si>
  <si>
    <t>23. - 24. 6.</t>
  </si>
  <si>
    <t>25 .6.</t>
  </si>
  <si>
    <t>2. 7.</t>
  </si>
  <si>
    <t>3. 7.</t>
  </si>
  <si>
    <t>16. 9.</t>
  </si>
  <si>
    <t>18. 9.</t>
  </si>
  <si>
    <t>25. 6.</t>
  </si>
  <si>
    <t>19. 6.</t>
  </si>
  <si>
    <t>16. 6.</t>
  </si>
  <si>
    <t>1. 7.</t>
  </si>
  <si>
    <t>29. - 30. 6.</t>
  </si>
  <si>
    <t>17. 6.</t>
  </si>
  <si>
    <t>10. - 11. 6.</t>
  </si>
  <si>
    <t xml:space="preserve">15. 6. </t>
  </si>
  <si>
    <t xml:space="preserve"> xxx</t>
  </si>
  <si>
    <t xml:space="preserve">19. 6. </t>
  </si>
  <si>
    <t xml:space="preserve">1. 7. </t>
  </si>
  <si>
    <t xml:space="preserve">2. 7. </t>
  </si>
  <si>
    <t xml:space="preserve">16. 6. </t>
  </si>
  <si>
    <t xml:space="preserve">17. 6. </t>
  </si>
  <si>
    <t xml:space="preserve">16. - 17. 6. </t>
  </si>
  <si>
    <t xml:space="preserve">18. 6. </t>
  </si>
  <si>
    <t>26. 6.</t>
  </si>
  <si>
    <t>8. 7.</t>
  </si>
  <si>
    <t>10. 7.</t>
  </si>
  <si>
    <t>30. 6.</t>
  </si>
  <si>
    <t>23. 6.</t>
  </si>
  <si>
    <t>1. 9.</t>
  </si>
  <si>
    <t>2. 9.</t>
  </si>
  <si>
    <t>13. 6.</t>
  </si>
  <si>
    <t>16. 5.</t>
  </si>
  <si>
    <t>30. 5. - 5. 6.</t>
  </si>
  <si>
    <t>8. 6. - 11. 6.</t>
  </si>
  <si>
    <t xml:space="preserve">30. 6. </t>
  </si>
  <si>
    <t>18. - 19. 6.</t>
  </si>
  <si>
    <t>25. - 28. 5.</t>
  </si>
  <si>
    <t xml:space="preserve">29. 5. - 3. 6. </t>
  </si>
  <si>
    <t xml:space="preserve">10. 6. </t>
  </si>
  <si>
    <t>9. - 12. 6.</t>
  </si>
  <si>
    <t>22. - 23. 6.</t>
  </si>
  <si>
    <t>22. - 26. 6.</t>
  </si>
  <si>
    <t>7. 7.</t>
  </si>
  <si>
    <t>10. 9.</t>
  </si>
  <si>
    <t>11. 6.</t>
  </si>
  <si>
    <t>21. - 24. 4.</t>
  </si>
  <si>
    <t>5. - 6. 5.</t>
  </si>
  <si>
    <t>8. - 12. 6. a 22. - 26. 6.</t>
  </si>
  <si>
    <t>7. - 10. 7.</t>
  </si>
  <si>
    <t>11. - 16. 7.</t>
  </si>
  <si>
    <t>16. - 17. 5. a 23. - 24. 5.</t>
  </si>
  <si>
    <t>8. - 12. 6.</t>
  </si>
  <si>
    <t>12. - 17. 6.</t>
  </si>
  <si>
    <t>8. - 12. 6. a 22. -26. 6.</t>
  </si>
  <si>
    <t>11. - 17. 7.</t>
  </si>
  <si>
    <t>16. - 17.5. a 23. - 24. 5.</t>
  </si>
  <si>
    <t>1. - 5. 6.</t>
  </si>
  <si>
    <t>18. 6.</t>
  </si>
  <si>
    <t>25. 6. - 10. 7.</t>
  </si>
  <si>
    <t>13. 7.</t>
  </si>
  <si>
    <t>18. - 20. 4.</t>
  </si>
  <si>
    <t>1. - 3. 6.</t>
  </si>
  <si>
    <t>15. - 16. 6.</t>
  </si>
  <si>
    <t>1. -3. 6.</t>
  </si>
  <si>
    <t>25. 4.</t>
  </si>
  <si>
    <t>22. 5.</t>
  </si>
  <si>
    <t>13. 5.</t>
  </si>
  <si>
    <t>1. - 4. 6.</t>
  </si>
  <si>
    <t>Harmonogram konání přijímacích zkoušek v roce 2015</t>
  </si>
  <si>
    <t xml:space="preserve"> v přijímacím řízení ke studiu na fakultách UK pro akademický rok 2015/2016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</si>
</sst>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&quot;$&quot;* #,##0_);_(&quot;$&quot;* \(#,##0\);_(&quot;$&quot;* &quot;-&quot;_);_(@_)"/>
    <numFmt numFmtId="165" formatCode="_(* #,##0.00_);_(* \(#,##0.00\);_(* &quot;-&quot;??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d/m/yy\ h:mm"/>
    <numFmt numFmtId="169" formatCode="0.0000"/>
    <numFmt numFmtId="170" formatCode="0.000"/>
    <numFmt numFmtId="171" formatCode="0.0"/>
    <numFmt numFmtId="172" formatCode="0.00000"/>
    <numFmt numFmtId="173" formatCode="dd/mm"/>
    <numFmt numFmtId="174" formatCode="d/m/"/>
    <numFmt numFmtId="175" formatCode="d/m"/>
    <numFmt numFmtId="176" formatCode="d/m/yy"/>
    <numFmt numFmtId="177" formatCode="dd/mm/yy\ hh:mm"/>
  </numFmts>
  <fonts count="68">
    <font>
      <sz val="10"/>
      <name val="Arial CE"/>
      <family val="0"/>
    </font>
    <font>
      <u val="single"/>
      <sz val="10"/>
      <color indexed="12"/>
      <name val="MS Sans Serif"/>
      <family val="0"/>
    </font>
    <font>
      <sz val="10"/>
      <name val="Arial"/>
      <family val="0"/>
    </font>
    <font>
      <sz val="10"/>
      <color indexed="8"/>
      <name val="Arial"/>
      <family val="0"/>
    </font>
    <font>
      <u val="single"/>
      <sz val="10"/>
      <color indexed="14"/>
      <name val="MS Sans Serif"/>
      <family val="0"/>
    </font>
    <font>
      <b/>
      <sz val="12"/>
      <name val="Times New Roman CE"/>
      <family val="1"/>
    </font>
    <font>
      <sz val="12"/>
      <name val="Times New Roman CE"/>
      <family val="1"/>
    </font>
    <font>
      <sz val="12"/>
      <color indexed="8"/>
      <name val="Times New Roman CE"/>
      <family val="1"/>
    </font>
    <font>
      <b/>
      <i/>
      <sz val="12"/>
      <name val="Times New Roman CE"/>
      <family val="1"/>
    </font>
    <font>
      <b/>
      <i/>
      <sz val="10"/>
      <name val="Arial CE"/>
      <family val="0"/>
    </font>
    <font>
      <b/>
      <i/>
      <sz val="12"/>
      <color indexed="8"/>
      <name val="Times New Roman CE"/>
      <family val="1"/>
    </font>
    <font>
      <b/>
      <sz val="12"/>
      <color indexed="8"/>
      <name val="Times New Roman CE"/>
      <family val="1"/>
    </font>
    <font>
      <b/>
      <i/>
      <sz val="11"/>
      <name val="Times New Roman CE"/>
      <family val="1"/>
    </font>
    <font>
      <b/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14"/>
      <color indexed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6"/>
      <name val="Times New Roman CE"/>
      <family val="1"/>
    </font>
    <font>
      <b/>
      <u val="single"/>
      <sz val="16"/>
      <color indexed="10"/>
      <name val="Times New Roman CE"/>
      <family val="1"/>
    </font>
    <font>
      <sz val="12"/>
      <name val="Times New Roman"/>
      <family val="1"/>
    </font>
    <font>
      <b/>
      <sz val="20"/>
      <name val="Times New Roman CE"/>
      <family val="1"/>
    </font>
    <font>
      <sz val="20"/>
      <name val="Times New Roman CE"/>
      <family val="1"/>
    </font>
    <font>
      <b/>
      <i/>
      <sz val="20"/>
      <name val="Times New Roman CE"/>
      <family val="1"/>
    </font>
    <font>
      <sz val="11"/>
      <color indexed="8"/>
      <name val="Calibri"/>
      <family val="2"/>
    </font>
    <font>
      <sz val="12"/>
      <color indexed="30"/>
      <name val="Times New Roman CE"/>
      <family val="1"/>
    </font>
    <font>
      <sz val="8"/>
      <name val="Arial CE"/>
      <family val="0"/>
    </font>
    <font>
      <sz val="10"/>
      <name val="Calibri"/>
      <family val="2"/>
    </font>
    <font>
      <b/>
      <sz val="10"/>
      <color indexed="14"/>
      <name val="Arial"/>
      <family val="2"/>
    </font>
    <font>
      <b/>
      <sz val="8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i/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81FFFF"/>
        <bgColor indexed="64"/>
      </patternFill>
    </fill>
    <fill>
      <patternFill patternType="solid">
        <fgColor rgb="FFFAFD83"/>
        <bgColor indexed="64"/>
      </patternFill>
    </fill>
  </fills>
  <borders count="1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ck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hair">
        <color indexed="8"/>
      </bottom>
    </border>
    <border>
      <left style="medium">
        <color indexed="63"/>
      </left>
      <right style="medium">
        <color indexed="63"/>
      </right>
      <top style="hair">
        <color indexed="8"/>
      </top>
      <bottom style="medium">
        <color indexed="63"/>
      </bottom>
    </border>
    <border>
      <left style="medium">
        <color indexed="63"/>
      </left>
      <right style="hair">
        <color indexed="8"/>
      </right>
      <top style="hair">
        <color indexed="8"/>
      </top>
      <bottom style="medium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63"/>
      </bottom>
    </border>
    <border>
      <left style="hair">
        <color indexed="8"/>
      </left>
      <right style="medium">
        <color indexed="63"/>
      </right>
      <top style="hair">
        <color indexed="8"/>
      </top>
      <bottom style="medium"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hair">
        <color indexed="8"/>
      </bottom>
    </border>
    <border>
      <left style="medium"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 style="medium">
        <color indexed="63"/>
      </right>
      <top>
        <color indexed="63"/>
      </top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medium">
        <color indexed="63"/>
      </left>
      <right style="medium">
        <color indexed="63"/>
      </right>
      <top style="hair">
        <color indexed="8"/>
      </top>
      <bottom style="hair">
        <color indexed="8"/>
      </bottom>
    </border>
    <border>
      <left style="medium"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63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63"/>
      </left>
      <right style="medium">
        <color indexed="63"/>
      </right>
      <top style="hair">
        <color indexed="8"/>
      </top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hair">
        <color indexed="8"/>
      </right>
      <top style="medium">
        <color indexed="63"/>
      </top>
      <bottom style="medium">
        <color indexed="63"/>
      </bottom>
    </border>
    <border>
      <left style="hair">
        <color indexed="8"/>
      </left>
      <right style="hair">
        <color indexed="8"/>
      </right>
      <top style="medium">
        <color indexed="63"/>
      </top>
      <bottom style="medium">
        <color indexed="63"/>
      </bottom>
    </border>
    <border>
      <left style="hair">
        <color indexed="8"/>
      </left>
      <right style="medium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hair">
        <color indexed="8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 style="medium">
        <color indexed="63"/>
      </right>
      <top style="hair">
        <color indexed="8"/>
      </top>
      <bottom>
        <color indexed="63"/>
      </bottom>
    </border>
    <border>
      <left/>
      <right style="hair">
        <color indexed="8"/>
      </right>
      <top style="hair">
        <color indexed="8"/>
      </top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>
        <color indexed="63"/>
      </right>
      <top style="medium">
        <color indexed="63"/>
      </top>
      <bottom style="hair">
        <color indexed="8"/>
      </bottom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ck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53" fillId="20" borderId="0" applyNumberFormat="0" applyBorder="0" applyAlignment="0" applyProtection="0"/>
    <xf numFmtId="0" fontId="5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0" fontId="26" fillId="24" borderId="7" applyNumberFormat="0" applyFont="0" applyAlignment="0" applyProtection="0"/>
    <xf numFmtId="9" fontId="0" fillId="0" borderId="0" applyFont="0" applyFill="0" applyBorder="0" applyAlignment="0" applyProtection="0"/>
    <xf numFmtId="0" fontId="60" fillId="0" borderId="8" applyNumberFormat="0" applyFill="0" applyAlignment="0" applyProtection="0"/>
    <xf numFmtId="0" fontId="61" fillId="2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6" borderId="9" applyNumberFormat="0" applyAlignment="0" applyProtection="0"/>
    <xf numFmtId="0" fontId="64" fillId="27" borderId="9" applyNumberFormat="0" applyAlignment="0" applyProtection="0"/>
    <xf numFmtId="0" fontId="65" fillId="27" borderId="10" applyNumberFormat="0" applyAlignment="0" applyProtection="0"/>
    <xf numFmtId="0" fontId="66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  <xf numFmtId="0" fontId="51" fillId="33" borderId="0" applyNumberFormat="0" applyBorder="0" applyAlignment="0" applyProtection="0"/>
  </cellStyleXfs>
  <cellXfs count="418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1" xfId="0" applyFont="1" applyBorder="1" applyAlignment="1">
      <alignment/>
    </xf>
    <xf numFmtId="1" fontId="6" fillId="0" borderId="0" xfId="0" applyNumberFormat="1" applyFont="1" applyAlignment="1">
      <alignment/>
    </xf>
    <xf numFmtId="1" fontId="7" fillId="0" borderId="11" xfId="57" applyNumberFormat="1" applyFont="1" applyFill="1" applyBorder="1" applyAlignment="1">
      <alignment horizontal="right" wrapText="1"/>
      <protection/>
    </xf>
    <xf numFmtId="1" fontId="7" fillId="0" borderId="12" xfId="57" applyNumberFormat="1" applyFont="1" applyFill="1" applyBorder="1" applyAlignment="1">
      <alignment horizontal="right" wrapText="1"/>
      <protection/>
    </xf>
    <xf numFmtId="1" fontId="7" fillId="0" borderId="13" xfId="57" applyNumberFormat="1" applyFont="1" applyFill="1" applyBorder="1" applyAlignment="1">
      <alignment horizontal="right" wrapText="1"/>
      <protection/>
    </xf>
    <xf numFmtId="1" fontId="7" fillId="0" borderId="14" xfId="57" applyNumberFormat="1" applyFont="1" applyFill="1" applyBorder="1" applyAlignment="1">
      <alignment horizontal="right" wrapText="1"/>
      <protection/>
    </xf>
    <xf numFmtId="1" fontId="7" fillId="0" borderId="15" xfId="57" applyNumberFormat="1" applyFont="1" applyFill="1" applyBorder="1" applyAlignment="1">
      <alignment horizontal="right" wrapText="1"/>
      <protection/>
    </xf>
    <xf numFmtId="1" fontId="7" fillId="0" borderId="16" xfId="57" applyNumberFormat="1" applyFont="1" applyFill="1" applyBorder="1" applyAlignment="1">
      <alignment horizontal="right" wrapText="1"/>
      <protection/>
    </xf>
    <xf numFmtId="169" fontId="6" fillId="0" borderId="0" xfId="0" applyNumberFormat="1" applyFont="1" applyAlignment="1">
      <alignment/>
    </xf>
    <xf numFmtId="0" fontId="6" fillId="0" borderId="0" xfId="0" applyNumberFormat="1" applyFont="1" applyAlignment="1" quotePrefix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wrapText="1"/>
    </xf>
    <xf numFmtId="0" fontId="5" fillId="0" borderId="0" xfId="0" applyFont="1" applyBorder="1" applyAlignment="1">
      <alignment/>
    </xf>
    <xf numFmtId="1" fontId="7" fillId="0" borderId="17" xfId="57" applyNumberFormat="1" applyFont="1" applyFill="1" applyBorder="1" applyAlignment="1">
      <alignment horizontal="right" wrapText="1"/>
      <protection/>
    </xf>
    <xf numFmtId="1" fontId="7" fillId="0" borderId="18" xfId="57" applyNumberFormat="1" applyFont="1" applyFill="1" applyBorder="1" applyAlignment="1">
      <alignment horizontal="right" wrapText="1"/>
      <protection/>
    </xf>
    <xf numFmtId="0" fontId="10" fillId="0" borderId="19" xfId="59" applyFont="1" applyFill="1" applyBorder="1" applyAlignment="1">
      <alignment horizontal="left" wrapText="1"/>
      <protection/>
    </xf>
    <xf numFmtId="0" fontId="10" fillId="0" borderId="20" xfId="59" applyFont="1" applyFill="1" applyBorder="1" applyAlignment="1">
      <alignment horizontal="left" wrapText="1"/>
      <protection/>
    </xf>
    <xf numFmtId="1" fontId="5" fillId="0" borderId="15" xfId="0" applyNumberFormat="1" applyFont="1" applyFill="1" applyBorder="1" applyAlignment="1">
      <alignment/>
    </xf>
    <xf numFmtId="1" fontId="5" fillId="0" borderId="14" xfId="0" applyNumberFormat="1" applyFont="1" applyFill="1" applyBorder="1" applyAlignment="1">
      <alignment/>
    </xf>
    <xf numFmtId="1" fontId="5" fillId="0" borderId="16" xfId="0" applyNumberFormat="1" applyFont="1" applyFill="1" applyBorder="1" applyAlignment="1">
      <alignment/>
    </xf>
    <xf numFmtId="1" fontId="5" fillId="0" borderId="17" xfId="0" applyNumberFormat="1" applyFont="1" applyFill="1" applyBorder="1" applyAlignment="1">
      <alignment/>
    </xf>
    <xf numFmtId="0" fontId="10" fillId="0" borderId="21" xfId="59" applyFont="1" applyFill="1" applyBorder="1" applyAlignment="1">
      <alignment horizontal="center"/>
      <protection/>
    </xf>
    <xf numFmtId="0" fontId="10" fillId="0" borderId="22" xfId="59" applyFont="1" applyFill="1" applyBorder="1" applyAlignment="1">
      <alignment horizontal="center"/>
      <protection/>
    </xf>
    <xf numFmtId="0" fontId="10" fillId="0" borderId="19" xfId="52" applyFont="1" applyFill="1" applyBorder="1" applyAlignment="1">
      <alignment horizontal="left" wrapText="1"/>
      <protection/>
    </xf>
    <xf numFmtId="1" fontId="11" fillId="0" borderId="15" xfId="52" applyNumberFormat="1" applyFont="1" applyFill="1" applyBorder="1" applyAlignment="1">
      <alignment horizontal="right" wrapText="1"/>
      <protection/>
    </xf>
    <xf numFmtId="1" fontId="11" fillId="0" borderId="14" xfId="52" applyNumberFormat="1" applyFont="1" applyFill="1" applyBorder="1" applyAlignment="1">
      <alignment horizontal="right" wrapText="1"/>
      <protection/>
    </xf>
    <xf numFmtId="1" fontId="11" fillId="0" borderId="16" xfId="52" applyNumberFormat="1" applyFont="1" applyFill="1" applyBorder="1" applyAlignment="1">
      <alignment horizontal="right" wrapText="1"/>
      <protection/>
    </xf>
    <xf numFmtId="1" fontId="11" fillId="0" borderId="17" xfId="52" applyNumberFormat="1" applyFont="1" applyFill="1" applyBorder="1" applyAlignment="1">
      <alignment horizontal="right" wrapText="1"/>
      <protection/>
    </xf>
    <xf numFmtId="0" fontId="10" fillId="0" borderId="20" xfId="52" applyFont="1" applyFill="1" applyBorder="1" applyAlignment="1">
      <alignment horizontal="left" wrapText="1"/>
      <protection/>
    </xf>
    <xf numFmtId="1" fontId="7" fillId="0" borderId="23" xfId="57" applyNumberFormat="1" applyFont="1" applyFill="1" applyBorder="1" applyAlignment="1">
      <alignment horizontal="right" vertical="top" wrapText="1"/>
      <protection/>
    </xf>
    <xf numFmtId="1" fontId="7" fillId="0" borderId="21" xfId="57" applyNumberFormat="1" applyFont="1" applyFill="1" applyBorder="1" applyAlignment="1">
      <alignment horizontal="right" vertical="top" wrapText="1"/>
      <protection/>
    </xf>
    <xf numFmtId="1" fontId="7" fillId="0" borderId="22" xfId="57" applyNumberFormat="1" applyFont="1" applyFill="1" applyBorder="1" applyAlignment="1">
      <alignment horizontal="right" vertical="top" wrapText="1"/>
      <protection/>
    </xf>
    <xf numFmtId="1" fontId="7" fillId="0" borderId="24" xfId="57" applyNumberFormat="1" applyFont="1" applyFill="1" applyBorder="1" applyAlignment="1">
      <alignment horizontal="right" vertical="top" wrapText="1"/>
      <protection/>
    </xf>
    <xf numFmtId="0" fontId="10" fillId="0" borderId="25" xfId="59" applyFont="1" applyFill="1" applyBorder="1" applyAlignment="1">
      <alignment horizontal="left" vertical="top" wrapText="1"/>
      <protection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right"/>
    </xf>
    <xf numFmtId="0" fontId="6" fillId="0" borderId="26" xfId="0" applyFont="1" applyBorder="1" applyAlignment="1">
      <alignment/>
    </xf>
    <xf numFmtId="0" fontId="10" fillId="0" borderId="11" xfId="53" applyFont="1" applyFill="1" applyBorder="1" applyAlignment="1">
      <alignment horizontal="center"/>
      <protection/>
    </xf>
    <xf numFmtId="169" fontId="10" fillId="0" borderId="11" xfId="53" applyNumberFormat="1" applyFont="1" applyFill="1" applyBorder="1" applyAlignment="1">
      <alignment horizontal="center"/>
      <protection/>
    </xf>
    <xf numFmtId="0" fontId="10" fillId="0" borderId="11" xfId="53" applyFont="1" applyFill="1" applyBorder="1" applyAlignment="1">
      <alignment horizontal="left" wrapText="1"/>
      <protection/>
    </xf>
    <xf numFmtId="0" fontId="10" fillId="0" borderId="0" xfId="0" applyFont="1" applyAlignment="1">
      <alignment/>
    </xf>
    <xf numFmtId="0" fontId="10" fillId="0" borderId="19" xfId="52" applyFont="1" applyFill="1" applyBorder="1" applyAlignment="1">
      <alignment horizontal="left" wrapText="1"/>
      <protection/>
    </xf>
    <xf numFmtId="0" fontId="10" fillId="0" borderId="19" xfId="59" applyFont="1" applyFill="1" applyBorder="1" applyAlignment="1">
      <alignment horizontal="left" wrapText="1"/>
      <protection/>
    </xf>
    <xf numFmtId="1" fontId="7" fillId="0" borderId="23" xfId="57" applyNumberFormat="1" applyFont="1" applyFill="1" applyBorder="1" applyAlignment="1">
      <alignment horizontal="right" vertical="center" wrapText="1"/>
      <protection/>
    </xf>
    <xf numFmtId="1" fontId="7" fillId="0" borderId="21" xfId="57" applyNumberFormat="1" applyFont="1" applyFill="1" applyBorder="1" applyAlignment="1">
      <alignment horizontal="right" vertical="center" wrapText="1"/>
      <protection/>
    </xf>
    <xf numFmtId="1" fontId="7" fillId="0" borderId="22" xfId="57" applyNumberFormat="1" applyFont="1" applyFill="1" applyBorder="1" applyAlignment="1">
      <alignment horizontal="right" vertical="center" wrapText="1"/>
      <protection/>
    </xf>
    <xf numFmtId="1" fontId="7" fillId="0" borderId="24" xfId="57" applyNumberFormat="1" applyFont="1" applyFill="1" applyBorder="1" applyAlignment="1">
      <alignment horizontal="right" vertical="center" wrapText="1"/>
      <protection/>
    </xf>
    <xf numFmtId="0" fontId="6" fillId="0" borderId="11" xfId="0" applyFont="1" applyFill="1" applyBorder="1" applyAlignment="1">
      <alignment/>
    </xf>
    <xf numFmtId="0" fontId="6" fillId="0" borderId="23" xfId="0" applyFont="1" applyFill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6" fillId="0" borderId="22" xfId="0" applyFont="1" applyFill="1" applyBorder="1" applyAlignment="1">
      <alignment vertical="center"/>
    </xf>
    <xf numFmtId="0" fontId="8" fillId="0" borderId="20" xfId="0" applyFont="1" applyFill="1" applyBorder="1" applyAlignment="1">
      <alignment/>
    </xf>
    <xf numFmtId="0" fontId="27" fillId="0" borderId="0" xfId="0" applyFont="1" applyAlignment="1">
      <alignment/>
    </xf>
    <xf numFmtId="0" fontId="10" fillId="0" borderId="27" xfId="59" applyFont="1" applyFill="1" applyBorder="1" applyAlignment="1">
      <alignment horizontal="center"/>
      <protection/>
    </xf>
    <xf numFmtId="0" fontId="10" fillId="0" borderId="28" xfId="59" applyFont="1" applyFill="1" applyBorder="1" applyAlignment="1">
      <alignment horizontal="center"/>
      <protection/>
    </xf>
    <xf numFmtId="0" fontId="6" fillId="0" borderId="29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25" xfId="0" applyFont="1" applyFill="1" applyBorder="1" applyAlignment="1">
      <alignment vertical="center"/>
    </xf>
    <xf numFmtId="0" fontId="6" fillId="0" borderId="13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6" fillId="0" borderId="24" xfId="0" applyFont="1" applyFill="1" applyBorder="1" applyAlignment="1">
      <alignment vertical="center"/>
    </xf>
    <xf numFmtId="0" fontId="10" fillId="0" borderId="23" xfId="56" applyFont="1" applyFill="1" applyBorder="1" applyAlignment="1">
      <alignment horizontal="center"/>
      <protection/>
    </xf>
    <xf numFmtId="0" fontId="10" fillId="0" borderId="24" xfId="56" applyFont="1" applyFill="1" applyBorder="1" applyAlignment="1">
      <alignment horizontal="center"/>
      <protection/>
    </xf>
    <xf numFmtId="0" fontId="10" fillId="0" borderId="21" xfId="56" applyFont="1" applyFill="1" applyBorder="1" applyAlignment="1">
      <alignment horizontal="center"/>
      <protection/>
    </xf>
    <xf numFmtId="0" fontId="10" fillId="0" borderId="22" xfId="56" applyFont="1" applyFill="1" applyBorder="1" applyAlignment="1">
      <alignment horizontal="center"/>
      <protection/>
    </xf>
    <xf numFmtId="0" fontId="10" fillId="0" borderId="25" xfId="56" applyFont="1" applyFill="1" applyBorder="1" applyAlignment="1">
      <alignment horizontal="center"/>
      <protection/>
    </xf>
    <xf numFmtId="0" fontId="10" fillId="0" borderId="20" xfId="57" applyFont="1" applyFill="1" applyBorder="1" applyAlignment="1">
      <alignment horizontal="left" wrapText="1"/>
      <protection/>
    </xf>
    <xf numFmtId="1" fontId="7" fillId="0" borderId="20" xfId="57" applyNumberFormat="1" applyFont="1" applyFill="1" applyBorder="1" applyAlignment="1">
      <alignment horizontal="right" wrapText="1"/>
      <protection/>
    </xf>
    <xf numFmtId="1" fontId="6" fillId="0" borderId="17" xfId="0" applyNumberFormat="1" applyFont="1" applyFill="1" applyBorder="1" applyAlignment="1">
      <alignment/>
    </xf>
    <xf numFmtId="0" fontId="10" fillId="0" borderId="19" xfId="57" applyFont="1" applyFill="1" applyBorder="1" applyAlignment="1">
      <alignment horizontal="left" wrapText="1"/>
      <protection/>
    </xf>
    <xf numFmtId="1" fontId="7" fillId="0" borderId="19" xfId="57" applyNumberFormat="1" applyFont="1" applyFill="1" applyBorder="1" applyAlignment="1">
      <alignment horizontal="right" wrapText="1"/>
      <protection/>
    </xf>
    <xf numFmtId="1" fontId="6" fillId="0" borderId="18" xfId="0" applyNumberFormat="1" applyFont="1" applyFill="1" applyBorder="1" applyAlignment="1">
      <alignment/>
    </xf>
    <xf numFmtId="0" fontId="10" fillId="0" borderId="19" xfId="57" applyFont="1" applyFill="1" applyBorder="1" applyAlignment="1">
      <alignment horizontal="left" wrapText="1"/>
      <protection/>
    </xf>
    <xf numFmtId="1" fontId="7" fillId="0" borderId="25" xfId="57" applyNumberFormat="1" applyFont="1" applyFill="1" applyBorder="1" applyAlignment="1">
      <alignment horizontal="right" vertical="top" wrapText="1"/>
      <protection/>
    </xf>
    <xf numFmtId="1" fontId="6" fillId="0" borderId="24" xfId="0" applyNumberFormat="1" applyFont="1" applyFill="1" applyBorder="1" applyAlignment="1">
      <alignment vertical="top"/>
    </xf>
    <xf numFmtId="1" fontId="5" fillId="0" borderId="20" xfId="0" applyNumberFormat="1" applyFont="1" applyFill="1" applyBorder="1" applyAlignment="1">
      <alignment/>
    </xf>
    <xf numFmtId="0" fontId="10" fillId="0" borderId="20" xfId="58" applyFont="1" applyFill="1" applyBorder="1" applyAlignment="1">
      <alignment horizontal="left" wrapText="1"/>
      <protection/>
    </xf>
    <xf numFmtId="0" fontId="10" fillId="0" borderId="19" xfId="58" applyFont="1" applyFill="1" applyBorder="1" applyAlignment="1">
      <alignment horizontal="left" wrapText="1"/>
      <protection/>
    </xf>
    <xf numFmtId="0" fontId="10" fillId="0" borderId="19" xfId="58" applyFont="1" applyFill="1" applyBorder="1" applyAlignment="1">
      <alignment horizontal="left" wrapText="1"/>
      <protection/>
    </xf>
    <xf numFmtId="1" fontId="11" fillId="0" borderId="15" xfId="57" applyNumberFormat="1" applyFont="1" applyFill="1" applyBorder="1" applyAlignment="1">
      <alignment horizontal="right" wrapText="1"/>
      <protection/>
    </xf>
    <xf numFmtId="1" fontId="11" fillId="0" borderId="14" xfId="57" applyNumberFormat="1" applyFont="1" applyFill="1" applyBorder="1" applyAlignment="1">
      <alignment horizontal="right" wrapText="1"/>
      <protection/>
    </xf>
    <xf numFmtId="1" fontId="11" fillId="0" borderId="16" xfId="57" applyNumberFormat="1" applyFont="1" applyFill="1" applyBorder="1" applyAlignment="1">
      <alignment horizontal="right" wrapText="1"/>
      <protection/>
    </xf>
    <xf numFmtId="1" fontId="11" fillId="0" borderId="17" xfId="57" applyNumberFormat="1" applyFont="1" applyFill="1" applyBorder="1" applyAlignment="1">
      <alignment horizontal="right" wrapText="1"/>
      <protection/>
    </xf>
    <xf numFmtId="1" fontId="11" fillId="0" borderId="20" xfId="57" applyNumberFormat="1" applyFont="1" applyFill="1" applyBorder="1" applyAlignment="1">
      <alignment horizontal="right" wrapText="1"/>
      <protection/>
    </xf>
    <xf numFmtId="0" fontId="10" fillId="0" borderId="24" xfId="54" applyFont="1" applyFill="1" applyBorder="1" applyAlignment="1">
      <alignment horizontal="center"/>
      <protection/>
    </xf>
    <xf numFmtId="0" fontId="10" fillId="0" borderId="22" xfId="54" applyFont="1" applyFill="1" applyBorder="1" applyAlignment="1">
      <alignment horizontal="center"/>
      <protection/>
    </xf>
    <xf numFmtId="0" fontId="10" fillId="0" borderId="23" xfId="54" applyFont="1" applyFill="1" applyBorder="1" applyAlignment="1">
      <alignment horizontal="center"/>
      <protection/>
    </xf>
    <xf numFmtId="0" fontId="10" fillId="0" borderId="25" xfId="54" applyFont="1" applyFill="1" applyBorder="1" applyAlignment="1">
      <alignment horizontal="center"/>
      <protection/>
    </xf>
    <xf numFmtId="0" fontId="10" fillId="0" borderId="21" xfId="54" applyFont="1" applyFill="1" applyBorder="1" applyAlignment="1">
      <alignment horizontal="center"/>
      <protection/>
    </xf>
    <xf numFmtId="0" fontId="10" fillId="0" borderId="20" xfId="54" applyFont="1" applyFill="1" applyBorder="1" applyAlignment="1">
      <alignment horizontal="left" wrapText="1"/>
      <protection/>
    </xf>
    <xf numFmtId="1" fontId="7" fillId="0" borderId="15" xfId="54" applyNumberFormat="1" applyFont="1" applyFill="1" applyBorder="1" applyAlignment="1">
      <alignment horizontal="right" wrapText="1"/>
      <protection/>
    </xf>
    <xf numFmtId="1" fontId="7" fillId="0" borderId="16" xfId="54" applyNumberFormat="1" applyFont="1" applyFill="1" applyBorder="1" applyAlignment="1">
      <alignment horizontal="right" wrapText="1"/>
      <protection/>
    </xf>
    <xf numFmtId="1" fontId="7" fillId="0" borderId="30" xfId="54" applyNumberFormat="1" applyFont="1" applyFill="1" applyBorder="1" applyAlignment="1">
      <alignment horizontal="right" wrapText="1"/>
      <protection/>
    </xf>
    <xf numFmtId="1" fontId="7" fillId="0" borderId="17" xfId="54" applyNumberFormat="1" applyFont="1" applyFill="1" applyBorder="1" applyAlignment="1">
      <alignment horizontal="right" wrapText="1"/>
      <protection/>
    </xf>
    <xf numFmtId="1" fontId="7" fillId="0" borderId="20" xfId="54" applyNumberFormat="1" applyFont="1" applyFill="1" applyBorder="1" applyAlignment="1">
      <alignment horizontal="right" wrapText="1"/>
      <protection/>
    </xf>
    <xf numFmtId="0" fontId="7" fillId="0" borderId="15" xfId="54" applyFont="1" applyFill="1" applyBorder="1" applyAlignment="1">
      <alignment horizontal="right" wrapText="1"/>
      <protection/>
    </xf>
    <xf numFmtId="0" fontId="7" fillId="0" borderId="14" xfId="54" applyFont="1" applyFill="1" applyBorder="1" applyAlignment="1">
      <alignment horizontal="right" wrapText="1"/>
      <protection/>
    </xf>
    <xf numFmtId="0" fontId="10" fillId="0" borderId="19" xfId="54" applyFont="1" applyFill="1" applyBorder="1" applyAlignment="1">
      <alignment horizontal="left" wrapText="1"/>
      <protection/>
    </xf>
    <xf numFmtId="1" fontId="7" fillId="0" borderId="12" xfId="54" applyNumberFormat="1" applyFont="1" applyFill="1" applyBorder="1" applyAlignment="1">
      <alignment horizontal="right" wrapText="1"/>
      <protection/>
    </xf>
    <xf numFmtId="1" fontId="7" fillId="0" borderId="13" xfId="54" applyNumberFormat="1" applyFont="1" applyFill="1" applyBorder="1" applyAlignment="1">
      <alignment horizontal="right" wrapText="1"/>
      <protection/>
    </xf>
    <xf numFmtId="1" fontId="7" fillId="0" borderId="31" xfId="54" applyNumberFormat="1" applyFont="1" applyFill="1" applyBorder="1" applyAlignment="1">
      <alignment horizontal="right" wrapText="1"/>
      <protection/>
    </xf>
    <xf numFmtId="1" fontId="7" fillId="0" borderId="18" xfId="54" applyNumberFormat="1" applyFont="1" applyFill="1" applyBorder="1" applyAlignment="1">
      <alignment horizontal="right" wrapText="1"/>
      <protection/>
    </xf>
    <xf numFmtId="1" fontId="7" fillId="0" borderId="19" xfId="54" applyNumberFormat="1" applyFont="1" applyFill="1" applyBorder="1" applyAlignment="1">
      <alignment horizontal="right" wrapText="1"/>
      <protection/>
    </xf>
    <xf numFmtId="0" fontId="7" fillId="0" borderId="12" xfId="54" applyFont="1" applyFill="1" applyBorder="1" applyAlignment="1">
      <alignment horizontal="right" wrapText="1"/>
      <protection/>
    </xf>
    <xf numFmtId="0" fontId="7" fillId="0" borderId="11" xfId="54" applyFont="1" applyFill="1" applyBorder="1" applyAlignment="1">
      <alignment horizontal="right" wrapText="1"/>
      <protection/>
    </xf>
    <xf numFmtId="0" fontId="10" fillId="0" borderId="19" xfId="54" applyFont="1" applyFill="1" applyBorder="1" applyAlignment="1">
      <alignment horizontal="left" wrapText="1"/>
      <protection/>
    </xf>
    <xf numFmtId="1" fontId="7" fillId="0" borderId="23" xfId="54" applyNumberFormat="1" applyFont="1" applyFill="1" applyBorder="1" applyAlignment="1">
      <alignment horizontal="right" wrapText="1"/>
      <protection/>
    </xf>
    <xf numFmtId="1" fontId="7" fillId="0" borderId="22" xfId="54" applyNumberFormat="1" applyFont="1" applyFill="1" applyBorder="1" applyAlignment="1">
      <alignment horizontal="right" wrapText="1"/>
      <protection/>
    </xf>
    <xf numFmtId="1" fontId="7" fillId="0" borderId="32" xfId="54" applyNumberFormat="1" applyFont="1" applyFill="1" applyBorder="1" applyAlignment="1">
      <alignment horizontal="right" wrapText="1"/>
      <protection/>
    </xf>
    <xf numFmtId="1" fontId="7" fillId="0" borderId="24" xfId="54" applyNumberFormat="1" applyFont="1" applyFill="1" applyBorder="1" applyAlignment="1">
      <alignment horizontal="right" wrapText="1"/>
      <protection/>
    </xf>
    <xf numFmtId="1" fontId="7" fillId="0" borderId="25" xfId="54" applyNumberFormat="1" applyFont="1" applyFill="1" applyBorder="1" applyAlignment="1">
      <alignment horizontal="right" wrapText="1"/>
      <protection/>
    </xf>
    <xf numFmtId="0" fontId="7" fillId="0" borderId="23" xfId="54" applyFont="1" applyFill="1" applyBorder="1" applyAlignment="1">
      <alignment horizontal="right" wrapText="1"/>
      <protection/>
    </xf>
    <xf numFmtId="0" fontId="7" fillId="0" borderId="21" xfId="54" applyFont="1" applyFill="1" applyBorder="1" applyAlignment="1">
      <alignment horizontal="right" wrapText="1"/>
      <protection/>
    </xf>
    <xf numFmtId="1" fontId="11" fillId="0" borderId="17" xfId="54" applyNumberFormat="1" applyFont="1" applyFill="1" applyBorder="1" applyAlignment="1">
      <alignment horizontal="right" wrapText="1"/>
      <protection/>
    </xf>
    <xf numFmtId="1" fontId="11" fillId="0" borderId="20" xfId="54" applyNumberFormat="1" applyFont="1" applyFill="1" applyBorder="1" applyAlignment="1">
      <alignment horizontal="right" wrapText="1"/>
      <protection/>
    </xf>
    <xf numFmtId="0" fontId="10" fillId="0" borderId="16" xfId="55" applyFont="1" applyFill="1" applyBorder="1" applyAlignment="1">
      <alignment horizontal="left" wrapText="1"/>
      <protection/>
    </xf>
    <xf numFmtId="0" fontId="6" fillId="0" borderId="17" xfId="0" applyNumberFormat="1" applyFont="1" applyFill="1" applyBorder="1" applyAlignment="1" quotePrefix="1">
      <alignment/>
    </xf>
    <xf numFmtId="0" fontId="6" fillId="0" borderId="14" xfId="0" applyFont="1" applyFill="1" applyBorder="1" applyAlignment="1">
      <alignment/>
    </xf>
    <xf numFmtId="0" fontId="10" fillId="0" borderId="13" xfId="55" applyFont="1" applyFill="1" applyBorder="1" applyAlignment="1">
      <alignment horizontal="left" wrapText="1"/>
      <protection/>
    </xf>
    <xf numFmtId="0" fontId="6" fillId="0" borderId="18" xfId="0" applyNumberFormat="1" applyFont="1" applyFill="1" applyBorder="1" applyAlignment="1" quotePrefix="1">
      <alignment/>
    </xf>
    <xf numFmtId="0" fontId="7" fillId="0" borderId="11" xfId="55" applyFont="1" applyFill="1" applyBorder="1" applyAlignment="1">
      <alignment horizontal="right" wrapText="1"/>
      <protection/>
    </xf>
    <xf numFmtId="0" fontId="10" fillId="0" borderId="13" xfId="55" applyFont="1" applyFill="1" applyBorder="1" applyAlignment="1">
      <alignment horizontal="left" wrapText="1"/>
      <protection/>
    </xf>
    <xf numFmtId="1" fontId="5" fillId="0" borderId="30" xfId="0" applyNumberFormat="1" applyFont="1" applyFill="1" applyBorder="1" applyAlignment="1">
      <alignment/>
    </xf>
    <xf numFmtId="1" fontId="7" fillId="0" borderId="29" xfId="54" applyNumberFormat="1" applyFont="1" applyFill="1" applyBorder="1" applyAlignment="1">
      <alignment horizontal="right" wrapText="1"/>
      <protection/>
    </xf>
    <xf numFmtId="0" fontId="6" fillId="34" borderId="0" xfId="0" applyFont="1" applyFill="1" applyAlignment="1">
      <alignment/>
    </xf>
    <xf numFmtId="0" fontId="20" fillId="0" borderId="0" xfId="0" applyFont="1" applyAlignment="1">
      <alignment/>
    </xf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33" xfId="0" applyFont="1" applyBorder="1" applyAlignment="1">
      <alignment horizontal="center"/>
    </xf>
    <xf numFmtId="0" fontId="6" fillId="0" borderId="34" xfId="0" applyFont="1" applyFill="1" applyBorder="1" applyAlignment="1">
      <alignment horizontal="center"/>
    </xf>
    <xf numFmtId="0" fontId="6" fillId="0" borderId="35" xfId="0" applyFont="1" applyFill="1" applyBorder="1" applyAlignment="1">
      <alignment horizontal="center"/>
    </xf>
    <xf numFmtId="49" fontId="6" fillId="0" borderId="35" xfId="0" applyNumberFormat="1" applyFont="1" applyFill="1" applyBorder="1" applyAlignment="1">
      <alignment horizontal="center"/>
    </xf>
    <xf numFmtId="0" fontId="6" fillId="0" borderId="36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20" fillId="0" borderId="0" xfId="0" applyNumberFormat="1" applyFont="1" applyAlignment="1">
      <alignment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>
      <alignment/>
    </xf>
    <xf numFmtId="14" fontId="24" fillId="0" borderId="0" xfId="0" applyNumberFormat="1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6" fillId="0" borderId="37" xfId="0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/>
    </xf>
    <xf numFmtId="0" fontId="8" fillId="0" borderId="11" xfId="0" applyFont="1" applyFill="1" applyBorder="1" applyAlignment="1">
      <alignment horizontal="left"/>
    </xf>
    <xf numFmtId="0" fontId="8" fillId="0" borderId="13" xfId="0" applyFont="1" applyFill="1" applyBorder="1" applyAlignment="1">
      <alignment/>
    </xf>
    <xf numFmtId="0" fontId="6" fillId="0" borderId="18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10" fillId="0" borderId="38" xfId="55" applyFont="1" applyFill="1" applyBorder="1" applyAlignment="1">
      <alignment horizontal="center"/>
      <protection/>
    </xf>
    <xf numFmtId="0" fontId="10" fillId="0" borderId="39" xfId="55" applyFont="1" applyFill="1" applyBorder="1" applyAlignment="1">
      <alignment horizontal="center" wrapText="1"/>
      <protection/>
    </xf>
    <xf numFmtId="0" fontId="10" fillId="0" borderId="40" xfId="55" applyFont="1" applyFill="1" applyBorder="1" applyAlignment="1">
      <alignment horizontal="center" wrapText="1"/>
      <protection/>
    </xf>
    <xf numFmtId="0" fontId="5" fillId="0" borderId="41" xfId="0" applyFont="1" applyBorder="1" applyAlignment="1">
      <alignment/>
    </xf>
    <xf numFmtId="0" fontId="6" fillId="0" borderId="41" xfId="0" applyFont="1" applyBorder="1" applyAlignment="1">
      <alignment/>
    </xf>
    <xf numFmtId="0" fontId="10" fillId="0" borderId="42" xfId="55" applyFont="1" applyFill="1" applyBorder="1" applyAlignment="1">
      <alignment horizontal="center"/>
      <protection/>
    </xf>
    <xf numFmtId="0" fontId="7" fillId="0" borderId="16" xfId="55" applyFont="1" applyFill="1" applyBorder="1" applyAlignment="1">
      <alignment horizontal="right" wrapText="1"/>
      <protection/>
    </xf>
    <xf numFmtId="0" fontId="7" fillId="0" borderId="13" xfId="55" applyFont="1" applyFill="1" applyBorder="1" applyAlignment="1">
      <alignment horizontal="right" wrapText="1"/>
      <protection/>
    </xf>
    <xf numFmtId="0" fontId="10" fillId="0" borderId="22" xfId="55" applyFont="1" applyFill="1" applyBorder="1" applyAlignment="1">
      <alignment horizontal="left" wrapText="1"/>
      <protection/>
    </xf>
    <xf numFmtId="0" fontId="5" fillId="0" borderId="43" xfId="0" applyFont="1" applyBorder="1" applyAlignment="1">
      <alignment/>
    </xf>
    <xf numFmtId="0" fontId="5" fillId="0" borderId="44" xfId="0" applyFont="1" applyBorder="1" applyAlignment="1">
      <alignment/>
    </xf>
    <xf numFmtId="0" fontId="5" fillId="0" borderId="42" xfId="0" applyFont="1" applyBorder="1" applyAlignment="1">
      <alignment/>
    </xf>
    <xf numFmtId="0" fontId="6" fillId="0" borderId="24" xfId="0" applyFont="1" applyBorder="1" applyAlignment="1">
      <alignment/>
    </xf>
    <xf numFmtId="0" fontId="7" fillId="0" borderId="21" xfId="55" applyFont="1" applyFill="1" applyBorder="1" applyAlignment="1">
      <alignment horizontal="right" wrapText="1"/>
      <protection/>
    </xf>
    <xf numFmtId="0" fontId="7" fillId="0" borderId="22" xfId="55" applyFont="1" applyFill="1" applyBorder="1" applyAlignment="1">
      <alignment horizontal="right" wrapText="1"/>
      <protection/>
    </xf>
    <xf numFmtId="0" fontId="5" fillId="0" borderId="45" xfId="0" applyFont="1" applyBorder="1" applyAlignment="1">
      <alignment/>
    </xf>
    <xf numFmtId="0" fontId="8" fillId="0" borderId="28" xfId="0" applyFont="1" applyFill="1" applyBorder="1" applyAlignment="1">
      <alignment vertical="center"/>
    </xf>
    <xf numFmtId="1" fontId="7" fillId="0" borderId="46" xfId="57" applyNumberFormat="1" applyFont="1" applyFill="1" applyBorder="1" applyAlignment="1">
      <alignment horizontal="right" wrapText="1"/>
      <protection/>
    </xf>
    <xf numFmtId="1" fontId="7" fillId="0" borderId="47" xfId="57" applyNumberFormat="1" applyFont="1" applyFill="1" applyBorder="1" applyAlignment="1">
      <alignment horizontal="right" wrapText="1"/>
      <protection/>
    </xf>
    <xf numFmtId="1" fontId="7" fillId="0" borderId="48" xfId="57" applyNumberFormat="1" applyFont="1" applyFill="1" applyBorder="1" applyAlignment="1">
      <alignment horizontal="right" wrapText="1"/>
      <protection/>
    </xf>
    <xf numFmtId="1" fontId="7" fillId="0" borderId="49" xfId="57" applyNumberFormat="1" applyFont="1" applyFill="1" applyBorder="1" applyAlignment="1">
      <alignment horizontal="right" wrapText="1"/>
      <protection/>
    </xf>
    <xf numFmtId="1" fontId="7" fillId="0" borderId="50" xfId="57" applyNumberFormat="1" applyFont="1" applyFill="1" applyBorder="1" applyAlignment="1">
      <alignment horizontal="right" wrapText="1"/>
      <protection/>
    </xf>
    <xf numFmtId="1" fontId="6" fillId="0" borderId="47" xfId="0" applyNumberFormat="1" applyFont="1" applyFill="1" applyBorder="1" applyAlignment="1">
      <alignment/>
    </xf>
    <xf numFmtId="1" fontId="7" fillId="0" borderId="51" xfId="57" applyNumberFormat="1" applyFont="1" applyFill="1" applyBorder="1" applyAlignment="1">
      <alignment horizontal="right" wrapText="1"/>
      <protection/>
    </xf>
    <xf numFmtId="1" fontId="7" fillId="0" borderId="52" xfId="57" applyNumberFormat="1" applyFont="1" applyFill="1" applyBorder="1" applyAlignment="1">
      <alignment horizontal="right" wrapText="1"/>
      <protection/>
    </xf>
    <xf numFmtId="1" fontId="7" fillId="0" borderId="53" xfId="57" applyNumberFormat="1" applyFont="1" applyFill="1" applyBorder="1" applyAlignment="1">
      <alignment horizontal="right" wrapText="1"/>
      <protection/>
    </xf>
    <xf numFmtId="1" fontId="7" fillId="0" borderId="54" xfId="57" applyNumberFormat="1" applyFont="1" applyFill="1" applyBorder="1" applyAlignment="1">
      <alignment horizontal="right" wrapText="1"/>
      <protection/>
    </xf>
    <xf numFmtId="1" fontId="7" fillId="0" borderId="55" xfId="57" applyNumberFormat="1" applyFont="1" applyFill="1" applyBorder="1" applyAlignment="1">
      <alignment horizontal="right" wrapText="1"/>
      <protection/>
    </xf>
    <xf numFmtId="1" fontId="6" fillId="0" borderId="53" xfId="0" applyNumberFormat="1" applyFont="1" applyFill="1" applyBorder="1" applyAlignment="1">
      <alignment/>
    </xf>
    <xf numFmtId="0" fontId="6" fillId="0" borderId="51" xfId="0" applyFont="1" applyFill="1" applyBorder="1" applyAlignment="1">
      <alignment/>
    </xf>
    <xf numFmtId="0" fontId="7" fillId="0" borderId="51" xfId="53" applyFont="1" applyFill="1" applyBorder="1" applyAlignment="1">
      <alignment horizontal="right" wrapText="1"/>
      <protection/>
    </xf>
    <xf numFmtId="169" fontId="7" fillId="0" borderId="51" xfId="53" applyNumberFormat="1" applyFont="1" applyFill="1" applyBorder="1" applyAlignment="1">
      <alignment horizontal="right" wrapText="1"/>
      <protection/>
    </xf>
    <xf numFmtId="0" fontId="6" fillId="0" borderId="0" xfId="0" applyFont="1" applyFill="1" applyAlignment="1">
      <alignment/>
    </xf>
    <xf numFmtId="169" fontId="6" fillId="0" borderId="11" xfId="0" applyNumberFormat="1" applyFont="1" applyFill="1" applyBorder="1" applyAlignment="1">
      <alignment/>
    </xf>
    <xf numFmtId="0" fontId="5" fillId="0" borderId="0" xfId="0" applyNumberFormat="1" applyFont="1" applyFill="1" applyAlignment="1">
      <alignment/>
    </xf>
    <xf numFmtId="0" fontId="6" fillId="0" borderId="0" xfId="0" applyNumberFormat="1" applyFont="1" applyFill="1" applyAlignment="1" quotePrefix="1">
      <alignment/>
    </xf>
    <xf numFmtId="169" fontId="6" fillId="0" borderId="0" xfId="0" applyNumberFormat="1" applyFont="1" applyFill="1" applyAlignment="1">
      <alignment/>
    </xf>
    <xf numFmtId="0" fontId="6" fillId="0" borderId="56" xfId="0" applyFont="1" applyFill="1" applyBorder="1" applyAlignment="1">
      <alignment/>
    </xf>
    <xf numFmtId="0" fontId="6" fillId="0" borderId="26" xfId="0" applyFont="1" applyFill="1" applyBorder="1" applyAlignment="1">
      <alignment/>
    </xf>
    <xf numFmtId="0" fontId="6" fillId="0" borderId="57" xfId="0" applyFont="1" applyFill="1" applyBorder="1" applyAlignment="1">
      <alignment/>
    </xf>
    <xf numFmtId="0" fontId="6" fillId="0" borderId="58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1" fontId="7" fillId="0" borderId="59" xfId="57" applyNumberFormat="1" applyFont="1" applyFill="1" applyBorder="1" applyAlignment="1">
      <alignment horizontal="right" vertical="center" wrapText="1"/>
      <protection/>
    </xf>
    <xf numFmtId="0" fontId="8" fillId="0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/>
    </xf>
    <xf numFmtId="1" fontId="6" fillId="0" borderId="11" xfId="0" applyNumberFormat="1" applyFont="1" applyFill="1" applyBorder="1" applyAlignment="1">
      <alignment horizontal="center"/>
    </xf>
    <xf numFmtId="1" fontId="7" fillId="0" borderId="11" xfId="52" applyNumberFormat="1" applyFont="1" applyFill="1" applyBorder="1" applyAlignment="1">
      <alignment horizontal="center" wrapText="1"/>
      <protection/>
    </xf>
    <xf numFmtId="0" fontId="8" fillId="0" borderId="13" xfId="0" applyFont="1" applyFill="1" applyBorder="1" applyAlignment="1">
      <alignment/>
    </xf>
    <xf numFmtId="0" fontId="8" fillId="0" borderId="24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60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32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right"/>
    </xf>
    <xf numFmtId="0" fontId="13" fillId="0" borderId="61" xfId="49" applyFont="1" applyBorder="1" applyProtection="1">
      <alignment/>
      <protection locked="0"/>
    </xf>
    <xf numFmtId="0" fontId="14" fillId="0" borderId="61" xfId="49" applyFont="1" applyBorder="1" applyProtection="1">
      <alignment/>
      <protection locked="0"/>
    </xf>
    <xf numFmtId="0" fontId="2" fillId="0" borderId="61" xfId="49" applyFont="1" applyBorder="1" applyProtection="1">
      <alignment/>
      <protection locked="0"/>
    </xf>
    <xf numFmtId="0" fontId="2" fillId="0" borderId="62" xfId="49" applyFont="1" applyBorder="1" applyProtection="1">
      <alignment/>
      <protection locked="0"/>
    </xf>
    <xf numFmtId="0" fontId="15" fillId="0" borderId="0" xfId="49" applyFont="1">
      <alignment/>
      <protection/>
    </xf>
    <xf numFmtId="0" fontId="3" fillId="0" borderId="0" xfId="49" applyFont="1">
      <alignment/>
      <protection/>
    </xf>
    <xf numFmtId="0" fontId="2" fillId="0" borderId="0" xfId="49" applyFont="1">
      <alignment/>
      <protection/>
    </xf>
    <xf numFmtId="0" fontId="29" fillId="0" borderId="0" xfId="49">
      <alignment/>
      <protection/>
    </xf>
    <xf numFmtId="0" fontId="31" fillId="0" borderId="0" xfId="49" applyFont="1">
      <alignment/>
      <protection/>
    </xf>
    <xf numFmtId="0" fontId="16" fillId="0" borderId="63" xfId="49" applyFont="1" applyBorder="1">
      <alignment/>
      <protection/>
    </xf>
    <xf numFmtId="0" fontId="17" fillId="0" borderId="64" xfId="49" applyFont="1" applyBorder="1">
      <alignment/>
      <protection/>
    </xf>
    <xf numFmtId="0" fontId="17" fillId="0" borderId="65" xfId="49" applyFont="1" applyBorder="1" applyAlignment="1">
      <alignment horizontal="center"/>
      <protection/>
    </xf>
    <xf numFmtId="0" fontId="17" fillId="0" borderId="66" xfId="49" applyFont="1" applyBorder="1" applyAlignment="1">
      <alignment horizontal="center"/>
      <protection/>
    </xf>
    <xf numFmtId="0" fontId="17" fillId="0" borderId="67" xfId="49" applyFont="1" applyBorder="1" applyAlignment="1">
      <alignment horizontal="center"/>
      <protection/>
    </xf>
    <xf numFmtId="0" fontId="17" fillId="0" borderId="68" xfId="49" applyFont="1" applyBorder="1" applyAlignment="1">
      <alignment horizontal="center"/>
      <protection/>
    </xf>
    <xf numFmtId="0" fontId="18" fillId="0" borderId="69" xfId="49" applyFont="1" applyFill="1" applyBorder="1">
      <alignment/>
      <protection/>
    </xf>
    <xf numFmtId="0" fontId="2" fillId="0" borderId="70" xfId="49" applyFont="1" applyFill="1" applyBorder="1" applyAlignment="1">
      <alignment horizontal="center"/>
      <protection/>
    </xf>
    <xf numFmtId="0" fontId="2" fillId="0" borderId="71" xfId="49" applyFont="1" applyFill="1" applyBorder="1" applyAlignment="1">
      <alignment horizontal="center"/>
      <protection/>
    </xf>
    <xf numFmtId="0" fontId="2" fillId="0" borderId="72" xfId="49" applyFont="1" applyFill="1" applyBorder="1" applyAlignment="1">
      <alignment horizontal="center"/>
      <protection/>
    </xf>
    <xf numFmtId="0" fontId="2" fillId="0" borderId="73" xfId="49" applyFont="1" applyFill="1" applyBorder="1" applyAlignment="1">
      <alignment horizontal="center"/>
      <protection/>
    </xf>
    <xf numFmtId="0" fontId="18" fillId="0" borderId="74" xfId="49" applyFont="1" applyFill="1" applyBorder="1">
      <alignment/>
      <protection/>
    </xf>
    <xf numFmtId="0" fontId="2" fillId="0" borderId="75" xfId="49" applyFont="1" applyFill="1" applyBorder="1" applyAlignment="1">
      <alignment horizontal="center"/>
      <protection/>
    </xf>
    <xf numFmtId="0" fontId="2" fillId="0" borderId="76" xfId="49" applyFont="1" applyFill="1" applyBorder="1" applyAlignment="1">
      <alignment horizontal="center"/>
      <protection/>
    </xf>
    <xf numFmtId="0" fontId="2" fillId="0" borderId="77" xfId="49" applyFont="1" applyFill="1" applyBorder="1" applyAlignment="1">
      <alignment horizontal="center"/>
      <protection/>
    </xf>
    <xf numFmtId="0" fontId="2" fillId="0" borderId="78" xfId="49" applyFont="1" applyFill="1" applyBorder="1" applyAlignment="1">
      <alignment horizontal="center"/>
      <protection/>
    </xf>
    <xf numFmtId="0" fontId="18" fillId="0" borderId="79" xfId="49" applyFont="1" applyFill="1" applyBorder="1">
      <alignment/>
      <protection/>
    </xf>
    <xf numFmtId="0" fontId="19" fillId="0" borderId="80" xfId="49" applyFont="1" applyBorder="1">
      <alignment/>
      <protection/>
    </xf>
    <xf numFmtId="1" fontId="19" fillId="0" borderId="81" xfId="49" applyNumberFormat="1" applyFont="1" applyFill="1" applyBorder="1" applyAlignment="1">
      <alignment horizontal="center"/>
      <protection/>
    </xf>
    <xf numFmtId="1" fontId="19" fillId="0" borderId="82" xfId="49" applyNumberFormat="1" applyFont="1" applyFill="1" applyBorder="1" applyAlignment="1">
      <alignment horizontal="center"/>
      <protection/>
    </xf>
    <xf numFmtId="1" fontId="19" fillId="0" borderId="83" xfId="49" applyNumberFormat="1" applyFont="1" applyFill="1" applyBorder="1" applyAlignment="1">
      <alignment horizontal="center"/>
      <protection/>
    </xf>
    <xf numFmtId="1" fontId="19" fillId="0" borderId="84" xfId="49" applyNumberFormat="1" applyFont="1" applyFill="1" applyBorder="1" applyAlignment="1">
      <alignment horizontal="center"/>
      <protection/>
    </xf>
    <xf numFmtId="0" fontId="19" fillId="0" borderId="0" xfId="49" applyFont="1" applyBorder="1">
      <alignment/>
      <protection/>
    </xf>
    <xf numFmtId="1" fontId="19" fillId="0" borderId="0" xfId="49" applyNumberFormat="1" applyFont="1" applyFill="1" applyBorder="1" applyAlignment="1">
      <alignment horizontal="center"/>
      <protection/>
    </xf>
    <xf numFmtId="0" fontId="2" fillId="0" borderId="0" xfId="0" applyFont="1" applyAlignment="1">
      <alignment/>
    </xf>
    <xf numFmtId="0" fontId="17" fillId="0" borderId="64" xfId="49" applyFont="1" applyBorder="1" applyAlignment="1">
      <alignment wrapText="1"/>
      <protection/>
    </xf>
    <xf numFmtId="0" fontId="17" fillId="0" borderId="65" xfId="49" applyFont="1" applyBorder="1" applyAlignment="1">
      <alignment horizontal="center" vertical="top" wrapText="1"/>
      <protection/>
    </xf>
    <xf numFmtId="0" fontId="17" fillId="0" borderId="66" xfId="49" applyFont="1" applyBorder="1" applyAlignment="1">
      <alignment horizontal="center" vertical="top" wrapText="1"/>
      <protection/>
    </xf>
    <xf numFmtId="0" fontId="17" fillId="0" borderId="67" xfId="49" applyFont="1" applyBorder="1" applyAlignment="1">
      <alignment horizontal="center" vertical="top" wrapText="1"/>
      <protection/>
    </xf>
    <xf numFmtId="0" fontId="17" fillId="0" borderId="68" xfId="49" applyFont="1" applyBorder="1" applyAlignment="1">
      <alignment horizontal="center" vertical="top" wrapText="1"/>
      <protection/>
    </xf>
    <xf numFmtId="1" fontId="2" fillId="0" borderId="70" xfId="49" applyNumberFormat="1" applyFont="1" applyFill="1" applyBorder="1" applyAlignment="1">
      <alignment horizontal="center"/>
      <protection/>
    </xf>
    <xf numFmtId="1" fontId="2" fillId="0" borderId="71" xfId="49" applyNumberFormat="1" applyFont="1" applyFill="1" applyBorder="1" applyAlignment="1">
      <alignment horizontal="center"/>
      <protection/>
    </xf>
    <xf numFmtId="1" fontId="2" fillId="0" borderId="72" xfId="49" applyNumberFormat="1" applyFont="1" applyFill="1" applyBorder="1" applyAlignment="1">
      <alignment horizontal="center"/>
      <protection/>
    </xf>
    <xf numFmtId="1" fontId="2" fillId="0" borderId="73" xfId="49" applyNumberFormat="1" applyFont="1" applyFill="1" applyBorder="1" applyAlignment="1">
      <alignment horizontal="center"/>
      <protection/>
    </xf>
    <xf numFmtId="1" fontId="2" fillId="0" borderId="75" xfId="49" applyNumberFormat="1" applyFont="1" applyFill="1" applyBorder="1" applyAlignment="1">
      <alignment horizontal="center"/>
      <protection/>
    </xf>
    <xf numFmtId="0" fontId="19" fillId="0" borderId="80" xfId="49" applyFont="1" applyFill="1" applyBorder="1">
      <alignment/>
      <protection/>
    </xf>
    <xf numFmtId="0" fontId="18" fillId="35" borderId="74" xfId="49" applyFont="1" applyFill="1" applyBorder="1">
      <alignment/>
      <protection/>
    </xf>
    <xf numFmtId="0" fontId="2" fillId="35" borderId="75" xfId="49" applyFont="1" applyFill="1" applyBorder="1" applyAlignment="1">
      <alignment horizontal="center"/>
      <protection/>
    </xf>
    <xf numFmtId="0" fontId="2" fillId="35" borderId="76" xfId="49" applyFont="1" applyFill="1" applyBorder="1" applyAlignment="1">
      <alignment horizontal="center"/>
      <protection/>
    </xf>
    <xf numFmtId="0" fontId="2" fillId="35" borderId="77" xfId="49" applyFont="1" applyFill="1" applyBorder="1" applyAlignment="1">
      <alignment horizontal="center"/>
      <protection/>
    </xf>
    <xf numFmtId="0" fontId="2" fillId="35" borderId="78" xfId="49" applyFont="1" applyFill="1" applyBorder="1" applyAlignment="1">
      <alignment horizontal="center"/>
      <protection/>
    </xf>
    <xf numFmtId="0" fontId="18" fillId="36" borderId="79" xfId="49" applyFont="1" applyFill="1" applyBorder="1">
      <alignment/>
      <protection/>
    </xf>
    <xf numFmtId="0" fontId="2" fillId="36" borderId="85" xfId="49" applyFont="1" applyFill="1" applyBorder="1" applyAlignment="1">
      <alignment horizontal="center"/>
      <protection/>
    </xf>
    <xf numFmtId="0" fontId="2" fillId="36" borderId="86" xfId="49" applyFont="1" applyFill="1" applyBorder="1" applyAlignment="1">
      <alignment horizontal="center"/>
      <protection/>
    </xf>
    <xf numFmtId="0" fontId="2" fillId="36" borderId="87" xfId="49" applyFont="1" applyFill="1" applyBorder="1" applyAlignment="1">
      <alignment horizontal="center"/>
      <protection/>
    </xf>
    <xf numFmtId="0" fontId="2" fillId="36" borderId="88" xfId="49" applyFont="1" applyFill="1" applyBorder="1" applyAlignment="1">
      <alignment horizontal="center"/>
      <protection/>
    </xf>
    <xf numFmtId="0" fontId="18" fillId="36" borderId="74" xfId="49" applyFont="1" applyFill="1" applyBorder="1">
      <alignment/>
      <protection/>
    </xf>
    <xf numFmtId="0" fontId="2" fillId="36" borderId="75" xfId="49" applyFont="1" applyFill="1" applyBorder="1" applyAlignment="1">
      <alignment horizontal="center"/>
      <protection/>
    </xf>
    <xf numFmtId="0" fontId="2" fillId="36" borderId="76" xfId="49" applyFont="1" applyFill="1" applyBorder="1" applyAlignment="1">
      <alignment horizontal="center"/>
      <protection/>
    </xf>
    <xf numFmtId="0" fontId="2" fillId="36" borderId="77" xfId="49" applyFont="1" applyFill="1" applyBorder="1" applyAlignment="1">
      <alignment horizontal="center"/>
      <protection/>
    </xf>
    <xf numFmtId="0" fontId="2" fillId="36" borderId="78" xfId="49" applyFont="1" applyFill="1" applyBorder="1" applyAlignment="1">
      <alignment horizontal="center"/>
      <protection/>
    </xf>
    <xf numFmtId="1" fontId="2" fillId="36" borderId="75" xfId="49" applyNumberFormat="1" applyFont="1" applyFill="1" applyBorder="1" applyAlignment="1">
      <alignment horizontal="center"/>
      <protection/>
    </xf>
    <xf numFmtId="1" fontId="2" fillId="36" borderId="71" xfId="49" applyNumberFormat="1" applyFont="1" applyFill="1" applyBorder="1" applyAlignment="1">
      <alignment horizontal="center"/>
      <protection/>
    </xf>
    <xf numFmtId="1" fontId="2" fillId="36" borderId="72" xfId="49" applyNumberFormat="1" applyFont="1" applyFill="1" applyBorder="1" applyAlignment="1">
      <alignment horizontal="center"/>
      <protection/>
    </xf>
    <xf numFmtId="1" fontId="2" fillId="36" borderId="73" xfId="49" applyNumberFormat="1" applyFont="1" applyFill="1" applyBorder="1" applyAlignment="1">
      <alignment horizontal="center"/>
      <protection/>
    </xf>
    <xf numFmtId="1" fontId="2" fillId="35" borderId="75" xfId="49" applyNumberFormat="1" applyFont="1" applyFill="1" applyBorder="1" applyAlignment="1">
      <alignment horizontal="center"/>
      <protection/>
    </xf>
    <xf numFmtId="1" fontId="2" fillId="35" borderId="71" xfId="49" applyNumberFormat="1" applyFont="1" applyFill="1" applyBorder="1" applyAlignment="1">
      <alignment horizontal="center"/>
      <protection/>
    </xf>
    <xf numFmtId="1" fontId="2" fillId="35" borderId="72" xfId="49" applyNumberFormat="1" applyFont="1" applyFill="1" applyBorder="1" applyAlignment="1">
      <alignment horizontal="center"/>
      <protection/>
    </xf>
    <xf numFmtId="1" fontId="2" fillId="35" borderId="73" xfId="49" applyNumberFormat="1" applyFont="1" applyFill="1" applyBorder="1" applyAlignment="1">
      <alignment horizontal="center"/>
      <protection/>
    </xf>
    <xf numFmtId="0" fontId="8" fillId="0" borderId="89" xfId="48" applyFont="1" applyBorder="1" applyAlignment="1">
      <alignment horizontal="center" vertical="center"/>
      <protection/>
    </xf>
    <xf numFmtId="0" fontId="8" fillId="0" borderId="90" xfId="48" applyFont="1" applyBorder="1" applyAlignment="1">
      <alignment horizontal="center" vertical="center" wrapText="1"/>
      <protection/>
    </xf>
    <xf numFmtId="0" fontId="67" fillId="0" borderId="90" xfId="0" applyFont="1" applyBorder="1" applyAlignment="1">
      <alignment horizontal="center" vertical="center"/>
    </xf>
    <xf numFmtId="0" fontId="8" fillId="0" borderId="90" xfId="48" applyFont="1" applyBorder="1" applyAlignment="1">
      <alignment horizontal="center" vertical="center"/>
      <protection/>
    </xf>
    <xf numFmtId="0" fontId="8" fillId="0" borderId="90" xfId="48" applyFont="1" applyBorder="1" applyAlignment="1">
      <alignment horizontal="center" vertical="center"/>
      <protection/>
    </xf>
    <xf numFmtId="0" fontId="8" fillId="0" borderId="42" xfId="48" applyFont="1" applyBorder="1" applyAlignment="1">
      <alignment horizontal="center" vertical="center"/>
      <protection/>
    </xf>
    <xf numFmtId="49" fontId="6" fillId="0" borderId="29" xfId="0" applyNumberFormat="1" applyFont="1" applyFill="1" applyBorder="1" applyAlignment="1">
      <alignment horizontal="center"/>
    </xf>
    <xf numFmtId="49" fontId="6" fillId="0" borderId="26" xfId="0" applyNumberFormat="1" applyFont="1" applyFill="1" applyBorder="1" applyAlignment="1">
      <alignment horizontal="center"/>
    </xf>
    <xf numFmtId="49" fontId="6" fillId="0" borderId="58" xfId="0" applyNumberFormat="1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 horizontal="center"/>
    </xf>
    <xf numFmtId="49" fontId="6" fillId="0" borderId="11" xfId="48" applyNumberFormat="1" applyFont="1" applyBorder="1" applyAlignment="1">
      <alignment horizontal="center"/>
      <protection/>
    </xf>
    <xf numFmtId="49" fontId="6" fillId="0" borderId="13" xfId="48" applyNumberFormat="1" applyFont="1" applyBorder="1" applyAlignment="1">
      <alignment horizontal="center"/>
      <protection/>
    </xf>
    <xf numFmtId="49" fontId="6" fillId="0" borderId="11" xfId="48" applyNumberFormat="1" applyFont="1" applyBorder="1" applyAlignment="1">
      <alignment horizontal="center" wrapText="1"/>
      <protection/>
    </xf>
    <xf numFmtId="49" fontId="6" fillId="0" borderId="91" xfId="0" applyNumberFormat="1" applyFont="1" applyFill="1" applyBorder="1" applyAlignment="1">
      <alignment horizontal="center"/>
    </xf>
    <xf numFmtId="49" fontId="6" fillId="0" borderId="27" xfId="48" applyNumberFormat="1" applyFont="1" applyBorder="1" applyAlignment="1">
      <alignment horizontal="center"/>
      <protection/>
    </xf>
    <xf numFmtId="49" fontId="6" fillId="0" borderId="28" xfId="48" applyNumberFormat="1" applyFont="1" applyBorder="1" applyAlignment="1">
      <alignment horizontal="center"/>
      <protection/>
    </xf>
    <xf numFmtId="49" fontId="6" fillId="0" borderId="26" xfId="48" applyNumberFormat="1" applyFont="1" applyBorder="1" applyAlignment="1">
      <alignment horizontal="center"/>
      <protection/>
    </xf>
    <xf numFmtId="49" fontId="6" fillId="0" borderId="11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49" fontId="6" fillId="0" borderId="27" xfId="0" applyNumberFormat="1" applyFont="1" applyFill="1" applyBorder="1" applyAlignment="1">
      <alignment horizontal="center"/>
    </xf>
    <xf numFmtId="49" fontId="6" fillId="0" borderId="28" xfId="0" applyNumberFormat="1" applyFont="1" applyFill="1" applyBorder="1" applyAlignment="1">
      <alignment horizontal="center"/>
    </xf>
    <xf numFmtId="49" fontId="6" fillId="0" borderId="58" xfId="48" applyNumberFormat="1" applyFont="1" applyBorder="1" applyAlignment="1">
      <alignment horizontal="center"/>
      <protection/>
    </xf>
    <xf numFmtId="49" fontId="22" fillId="0" borderId="11" xfId="0" applyNumberFormat="1" applyFont="1" applyFill="1" applyBorder="1" applyAlignment="1">
      <alignment horizontal="center"/>
    </xf>
    <xf numFmtId="49" fontId="6" fillId="0" borderId="23" xfId="0" applyNumberFormat="1" applyFont="1" applyFill="1" applyBorder="1" applyAlignment="1">
      <alignment horizontal="center"/>
    </xf>
    <xf numFmtId="49" fontId="6" fillId="0" borderId="21" xfId="0" applyNumberFormat="1" applyFont="1" applyFill="1" applyBorder="1" applyAlignment="1">
      <alignment horizontal="center"/>
    </xf>
    <xf numFmtId="49" fontId="6" fillId="0" borderId="22" xfId="0" applyNumberFormat="1" applyFont="1" applyFill="1" applyBorder="1" applyAlignment="1">
      <alignment horizontal="center"/>
    </xf>
    <xf numFmtId="49" fontId="6" fillId="0" borderId="14" xfId="48" applyNumberFormat="1" applyFont="1" applyBorder="1" applyAlignment="1">
      <alignment horizontal="center"/>
      <protection/>
    </xf>
    <xf numFmtId="49" fontId="6" fillId="0" borderId="16" xfId="48" applyNumberFormat="1" applyFont="1" applyBorder="1" applyAlignment="1">
      <alignment horizontal="center"/>
      <protection/>
    </xf>
    <xf numFmtId="0" fontId="6" fillId="0" borderId="92" xfId="0" applyFont="1" applyFill="1" applyBorder="1" applyAlignment="1">
      <alignment horizontal="center"/>
    </xf>
    <xf numFmtId="49" fontId="6" fillId="0" borderId="92" xfId="0" applyNumberFormat="1" applyFont="1" applyFill="1" applyBorder="1" applyAlignment="1">
      <alignment horizontal="center"/>
    </xf>
    <xf numFmtId="49" fontId="6" fillId="0" borderId="21" xfId="48" applyNumberFormat="1" applyFont="1" applyBorder="1" applyAlignment="1">
      <alignment horizontal="center"/>
      <protection/>
    </xf>
    <xf numFmtId="49" fontId="6" fillId="0" borderId="22" xfId="48" applyNumberFormat="1" applyFont="1" applyBorder="1" applyAlignment="1">
      <alignment horizontal="center"/>
      <protection/>
    </xf>
    <xf numFmtId="0" fontId="6" fillId="0" borderId="93" xfId="0" applyFont="1" applyFill="1" applyBorder="1" applyAlignment="1">
      <alignment horizontal="center"/>
    </xf>
    <xf numFmtId="49" fontId="6" fillId="0" borderId="15" xfId="0" applyNumberFormat="1" applyFont="1" applyFill="1" applyBorder="1" applyAlignment="1">
      <alignment horizontal="center"/>
    </xf>
    <xf numFmtId="49" fontId="6" fillId="0" borderId="14" xfId="0" applyNumberFormat="1" applyFont="1" applyFill="1" applyBorder="1" applyAlignment="1">
      <alignment horizontal="center"/>
    </xf>
    <xf numFmtId="49" fontId="6" fillId="0" borderId="16" xfId="0" applyNumberFormat="1" applyFont="1" applyFill="1" applyBorder="1" applyAlignment="1">
      <alignment horizontal="center"/>
    </xf>
    <xf numFmtId="49" fontId="6" fillId="0" borderId="12" xfId="48" applyNumberFormat="1" applyFont="1" applyBorder="1" applyAlignment="1">
      <alignment horizontal="center"/>
      <protection/>
    </xf>
    <xf numFmtId="49" fontId="6" fillId="0" borderId="26" xfId="48" applyNumberFormat="1" applyFont="1" applyFill="1" applyBorder="1" applyAlignment="1">
      <alignment horizontal="center"/>
      <protection/>
    </xf>
    <xf numFmtId="49" fontId="6" fillId="0" borderId="26" xfId="50" applyNumberFormat="1" applyFont="1" applyFill="1" applyBorder="1" applyAlignment="1">
      <alignment horizontal="center"/>
      <protection/>
    </xf>
    <xf numFmtId="14" fontId="6" fillId="0" borderId="26" xfId="50" applyNumberFormat="1" applyFont="1" applyFill="1" applyBorder="1" applyAlignment="1">
      <alignment horizontal="center"/>
      <protection/>
    </xf>
    <xf numFmtId="14" fontId="6" fillId="0" borderId="26" xfId="50" applyNumberFormat="1" applyFont="1" applyBorder="1" applyAlignment="1">
      <alignment horizontal="center"/>
      <protection/>
    </xf>
    <xf numFmtId="14" fontId="6" fillId="0" borderId="58" xfId="50" applyNumberFormat="1" applyFont="1" applyBorder="1" applyAlignment="1">
      <alignment horizontal="center"/>
      <protection/>
    </xf>
    <xf numFmtId="49" fontId="6" fillId="0" borderId="11" xfId="48" applyNumberFormat="1" applyFont="1" applyFill="1" applyBorder="1" applyAlignment="1">
      <alignment horizontal="center"/>
      <protection/>
    </xf>
    <xf numFmtId="49" fontId="6" fillId="0" borderId="11" xfId="50" applyNumberFormat="1" applyFont="1" applyFill="1" applyBorder="1" applyAlignment="1">
      <alignment horizontal="center"/>
      <protection/>
    </xf>
    <xf numFmtId="14" fontId="6" fillId="0" borderId="11" xfId="50" applyNumberFormat="1" applyFont="1" applyFill="1" applyBorder="1" applyAlignment="1">
      <alignment horizontal="center"/>
      <protection/>
    </xf>
    <xf numFmtId="14" fontId="6" fillId="0" borderId="11" xfId="50" applyNumberFormat="1" applyFont="1" applyBorder="1" applyAlignment="1">
      <alignment horizontal="center"/>
      <protection/>
    </xf>
    <xf numFmtId="14" fontId="6" fillId="0" borderId="13" xfId="50" applyNumberFormat="1" applyFont="1" applyBorder="1" applyAlignment="1">
      <alignment horizontal="center"/>
      <protection/>
    </xf>
    <xf numFmtId="49" fontId="6" fillId="0" borderId="11" xfId="50" applyNumberFormat="1" applyFont="1" applyBorder="1" applyAlignment="1">
      <alignment horizontal="center"/>
      <protection/>
    </xf>
    <xf numFmtId="49" fontId="6" fillId="0" borderId="13" xfId="50" applyNumberFormat="1" applyFont="1" applyBorder="1" applyAlignment="1">
      <alignment horizontal="center"/>
      <protection/>
    </xf>
    <xf numFmtId="0" fontId="6" fillId="0" borderId="94" xfId="0" applyFont="1" applyFill="1" applyBorder="1" applyAlignment="1">
      <alignment horizontal="center"/>
    </xf>
    <xf numFmtId="0" fontId="6" fillId="0" borderId="95" xfId="0" applyFont="1" applyFill="1" applyBorder="1" applyAlignment="1">
      <alignment horizontal="center"/>
    </xf>
    <xf numFmtId="49" fontId="6" fillId="0" borderId="18" xfId="48" applyNumberFormat="1" applyFont="1" applyBorder="1" applyAlignment="1">
      <alignment horizontal="center"/>
      <protection/>
    </xf>
    <xf numFmtId="0" fontId="6" fillId="0" borderId="31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91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/>
    </xf>
    <xf numFmtId="49" fontId="6" fillId="0" borderId="29" xfId="48" applyNumberFormat="1" applyFont="1" applyBorder="1" applyAlignment="1">
      <alignment horizontal="center"/>
      <protection/>
    </xf>
    <xf numFmtId="49" fontId="6" fillId="0" borderId="91" xfId="48" applyNumberFormat="1" applyFont="1" applyBorder="1" applyAlignment="1">
      <alignment horizontal="center"/>
      <protection/>
    </xf>
    <xf numFmtId="0" fontId="8" fillId="35" borderId="14" xfId="48" applyFont="1" applyFill="1" applyBorder="1" applyAlignment="1">
      <alignment vertical="center"/>
      <protection/>
    </xf>
    <xf numFmtId="0" fontId="6" fillId="35" borderId="14" xfId="48" applyFont="1" applyFill="1" applyBorder="1" applyAlignment="1">
      <alignment vertical="center"/>
      <protection/>
    </xf>
    <xf numFmtId="0" fontId="6" fillId="35" borderId="14" xfId="48" applyFont="1" applyFill="1" applyBorder="1" applyAlignment="1">
      <alignment horizontal="left" vertical="center"/>
      <protection/>
    </xf>
    <xf numFmtId="0" fontId="8" fillId="36" borderId="11" xfId="48" applyFont="1" applyFill="1" applyBorder="1" applyAlignment="1">
      <alignment vertical="center"/>
      <protection/>
    </xf>
    <xf numFmtId="0" fontId="6" fillId="36" borderId="11" xfId="48" applyFont="1" applyFill="1" applyBorder="1" applyAlignment="1">
      <alignment vertical="center"/>
      <protection/>
    </xf>
    <xf numFmtId="0" fontId="6" fillId="36" borderId="11" xfId="48" applyFont="1" applyFill="1" applyBorder="1" applyAlignment="1">
      <alignment horizontal="left" vertical="center"/>
      <protection/>
    </xf>
    <xf numFmtId="0" fontId="8" fillId="35" borderId="11" xfId="48" applyFont="1" applyFill="1" applyBorder="1" applyAlignment="1">
      <alignment vertical="center"/>
      <protection/>
    </xf>
    <xf numFmtId="0" fontId="6" fillId="35" borderId="11" xfId="48" applyFont="1" applyFill="1" applyBorder="1" applyAlignment="1">
      <alignment vertical="center"/>
      <protection/>
    </xf>
    <xf numFmtId="0" fontId="6" fillId="35" borderId="11" xfId="48" applyFont="1" applyFill="1" applyBorder="1" applyAlignment="1">
      <alignment horizontal="left" vertical="center"/>
      <protection/>
    </xf>
    <xf numFmtId="0" fontId="6" fillId="35" borderId="11" xfId="48" applyFont="1" applyFill="1" applyBorder="1" applyAlignment="1">
      <alignment horizontal="left" vertical="center"/>
      <protection/>
    </xf>
    <xf numFmtId="0" fontId="8" fillId="0" borderId="35" xfId="0" applyFont="1" applyFill="1" applyBorder="1" applyAlignment="1">
      <alignment horizontal="center"/>
    </xf>
    <xf numFmtId="0" fontId="8" fillId="0" borderId="96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10" fillId="0" borderId="91" xfId="59" applyFont="1" applyFill="1" applyBorder="1" applyAlignment="1">
      <alignment horizontal="center" vertical="center"/>
      <protection/>
    </xf>
    <xf numFmtId="0" fontId="10" fillId="0" borderId="97" xfId="59" applyFont="1" applyFill="1" applyBorder="1" applyAlignment="1">
      <alignment horizontal="center" vertical="center"/>
      <protection/>
    </xf>
    <xf numFmtId="0" fontId="10" fillId="0" borderId="19" xfId="59" applyFont="1" applyFill="1" applyBorder="1" applyAlignment="1">
      <alignment horizontal="center"/>
      <protection/>
    </xf>
    <xf numFmtId="0" fontId="10" fillId="0" borderId="18" xfId="59" applyFont="1" applyFill="1" applyBorder="1" applyAlignment="1">
      <alignment horizontal="center"/>
      <protection/>
    </xf>
    <xf numFmtId="0" fontId="10" fillId="0" borderId="27" xfId="59" applyFont="1" applyFill="1" applyBorder="1" applyAlignment="1">
      <alignment horizontal="center" vertical="center"/>
      <protection/>
    </xf>
    <xf numFmtId="0" fontId="10" fillId="0" borderId="40" xfId="59" applyFont="1" applyFill="1" applyBorder="1" applyAlignment="1">
      <alignment horizontal="center" vertical="center"/>
      <protection/>
    </xf>
    <xf numFmtId="0" fontId="10" fillId="0" borderId="96" xfId="59" applyFont="1" applyFill="1" applyBorder="1" applyAlignment="1">
      <alignment horizontal="center"/>
      <protection/>
    </xf>
    <xf numFmtId="0" fontId="10" fillId="0" borderId="31" xfId="59" applyFont="1" applyFill="1" applyBorder="1" applyAlignment="1">
      <alignment horizontal="center"/>
      <protection/>
    </xf>
    <xf numFmtId="0" fontId="8" fillId="0" borderId="98" xfId="0" applyFont="1" applyFill="1" applyBorder="1" applyAlignment="1">
      <alignment vertical="center"/>
    </xf>
    <xf numFmtId="0" fontId="9" fillId="0" borderId="99" xfId="0" applyFont="1" applyFill="1" applyBorder="1" applyAlignment="1">
      <alignment vertical="center"/>
    </xf>
    <xf numFmtId="0" fontId="9" fillId="0" borderId="100" xfId="0" applyFont="1" applyFill="1" applyBorder="1" applyAlignment="1">
      <alignment vertical="center"/>
    </xf>
    <xf numFmtId="0" fontId="8" fillId="0" borderId="31" xfId="0" applyFont="1" applyFill="1" applyBorder="1" applyAlignment="1">
      <alignment horizontal="center"/>
    </xf>
    <xf numFmtId="0" fontId="9" fillId="0" borderId="97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/>
    </xf>
    <xf numFmtId="0" fontId="10" fillId="0" borderId="101" xfId="59" applyFont="1" applyFill="1" applyBorder="1" applyAlignment="1">
      <alignment horizontal="center" vertical="center"/>
      <protection/>
    </xf>
    <xf numFmtId="0" fontId="10" fillId="0" borderId="102" xfId="59" applyFont="1" applyFill="1" applyBorder="1" applyAlignment="1">
      <alignment horizontal="center" vertical="center"/>
      <protection/>
    </xf>
    <xf numFmtId="0" fontId="10" fillId="0" borderId="103" xfId="59" applyFont="1" applyFill="1" applyBorder="1" applyAlignment="1">
      <alignment horizontal="center" vertical="center"/>
      <protection/>
    </xf>
    <xf numFmtId="0" fontId="10" fillId="0" borderId="104" xfId="59" applyFont="1" applyFill="1" applyBorder="1" applyAlignment="1">
      <alignment horizontal="center" vertical="center"/>
      <protection/>
    </xf>
    <xf numFmtId="0" fontId="8" fillId="0" borderId="103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vertical="center"/>
    </xf>
    <xf numFmtId="0" fontId="8" fillId="0" borderId="98" xfId="0" applyFont="1" applyFill="1" applyBorder="1" applyAlignment="1">
      <alignment horizontal="center" vertical="center"/>
    </xf>
    <xf numFmtId="0" fontId="9" fillId="0" borderId="100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vertical="center"/>
    </xf>
    <xf numFmtId="0" fontId="9" fillId="0" borderId="105" xfId="0" applyFont="1" applyFill="1" applyBorder="1" applyAlignment="1">
      <alignment vertical="center"/>
    </xf>
    <xf numFmtId="0" fontId="9" fillId="0" borderId="38" xfId="0" applyFont="1" applyFill="1" applyBorder="1" applyAlignment="1">
      <alignment vertical="center"/>
    </xf>
    <xf numFmtId="0" fontId="8" fillId="0" borderId="106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8" fillId="0" borderId="93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5" fillId="0" borderId="0" xfId="0" applyFont="1" applyAlignment="1">
      <alignment horizontal="left" wrapText="1"/>
    </xf>
    <xf numFmtId="0" fontId="8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/>
    </xf>
    <xf numFmtId="0" fontId="8" fillId="0" borderId="11" xfId="0" applyFont="1" applyFill="1" applyBorder="1" applyAlignment="1">
      <alignment horizontal="center" wrapText="1"/>
    </xf>
    <xf numFmtId="0" fontId="8" fillId="0" borderId="35" xfId="0" applyFont="1" applyFill="1" applyBorder="1" applyAlignment="1">
      <alignment horizontal="center"/>
    </xf>
    <xf numFmtId="0" fontId="8" fillId="0" borderId="96" xfId="0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6" fillId="0" borderId="28" xfId="0" applyFont="1" applyFill="1" applyBorder="1" applyAlignment="1">
      <alignment/>
    </xf>
    <xf numFmtId="0" fontId="6" fillId="0" borderId="38" xfId="0" applyFont="1" applyFill="1" applyBorder="1" applyAlignment="1">
      <alignment/>
    </xf>
    <xf numFmtId="0" fontId="8" fillId="0" borderId="33" xfId="0" applyFont="1" applyFill="1" applyBorder="1" applyAlignment="1">
      <alignment horizontal="center" wrapText="1"/>
    </xf>
    <xf numFmtId="0" fontId="8" fillId="0" borderId="107" xfId="0" applyFont="1" applyFill="1" applyBorder="1" applyAlignment="1">
      <alignment horizontal="center" wrapText="1"/>
    </xf>
    <xf numFmtId="0" fontId="12" fillId="0" borderId="27" xfId="0" applyFont="1" applyFill="1" applyBorder="1" applyAlignment="1">
      <alignment horizontal="center" vertical="center" wrapText="1"/>
    </xf>
    <xf numFmtId="0" fontId="12" fillId="0" borderId="40" xfId="0" applyFont="1" applyFill="1" applyBorder="1" applyAlignment="1">
      <alignment horizontal="center" vertical="center" wrapText="1"/>
    </xf>
    <xf numFmtId="0" fontId="8" fillId="0" borderId="91" xfId="0" applyFont="1" applyFill="1" applyBorder="1" applyAlignment="1">
      <alignment horizontal="center" wrapText="1"/>
    </xf>
    <xf numFmtId="0" fontId="8" fillId="0" borderId="97" xfId="0" applyFont="1" applyFill="1" applyBorder="1" applyAlignment="1">
      <alignment horizontal="center" wrapText="1"/>
    </xf>
    <xf numFmtId="0" fontId="8" fillId="0" borderId="28" xfId="0" applyFont="1" applyFill="1" applyBorder="1" applyAlignment="1">
      <alignment/>
    </xf>
    <xf numFmtId="0" fontId="8" fillId="0" borderId="38" xfId="0" applyFont="1" applyFill="1" applyBorder="1" applyAlignment="1">
      <alignment/>
    </xf>
    <xf numFmtId="0" fontId="16" fillId="0" borderId="108" xfId="49" applyFont="1" applyBorder="1" applyAlignment="1">
      <alignment horizontal="center" vertical="center"/>
      <protection/>
    </xf>
    <xf numFmtId="0" fontId="16" fillId="0" borderId="63" xfId="49" applyFont="1" applyBorder="1" applyAlignment="1">
      <alignment horizontal="center" vertical="center"/>
      <protection/>
    </xf>
    <xf numFmtId="177" fontId="2" fillId="0" borderId="0" xfId="49" applyNumberFormat="1" applyFont="1" applyBorder="1" applyAlignment="1">
      <alignment horizontal="left"/>
      <protection/>
    </xf>
    <xf numFmtId="0" fontId="6" fillId="0" borderId="109" xfId="0" applyFont="1" applyFill="1" applyBorder="1" applyAlignment="1">
      <alignment horizontal="center" vertical="center"/>
    </xf>
    <xf numFmtId="0" fontId="6" fillId="0" borderId="110" xfId="0" applyFont="1" applyFill="1" applyBorder="1" applyAlignment="1">
      <alignment horizontal="center" vertical="center"/>
    </xf>
    <xf numFmtId="0" fontId="6" fillId="0" borderId="111" xfId="0" applyFont="1" applyFill="1" applyBorder="1" applyAlignment="1">
      <alignment horizontal="center" vertical="center"/>
    </xf>
    <xf numFmtId="0" fontId="6" fillId="0" borderId="110" xfId="0" applyFont="1" applyFill="1" applyBorder="1" applyAlignment="1">
      <alignment horizontal="center" vertical="center" wrapText="1"/>
    </xf>
    <xf numFmtId="0" fontId="6" fillId="0" borderId="112" xfId="0" applyFont="1" applyFill="1" applyBorder="1" applyAlignment="1">
      <alignment horizontal="center" vertical="center"/>
    </xf>
    <xf numFmtId="0" fontId="0" fillId="0" borderId="110" xfId="0" applyFill="1" applyBorder="1" applyAlignment="1">
      <alignment horizontal="center" vertical="center"/>
    </xf>
    <xf numFmtId="0" fontId="6" fillId="0" borderId="113" xfId="0" applyFont="1" applyFill="1" applyBorder="1" applyAlignment="1">
      <alignment horizontal="center" vertical="center"/>
    </xf>
    <xf numFmtId="0" fontId="0" fillId="0" borderId="110" xfId="0" applyFont="1" applyFill="1" applyBorder="1" applyAlignment="1">
      <alignment horizontal="center" vertical="center"/>
    </xf>
    <xf numFmtId="0" fontId="0" fillId="0" borderId="112" xfId="0" applyFont="1" applyFill="1" applyBorder="1" applyAlignment="1">
      <alignment horizontal="center" vertical="center"/>
    </xf>
    <xf numFmtId="0" fontId="6" fillId="0" borderId="114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5" fillId="0" borderId="114" xfId="0" applyFont="1" applyBorder="1" applyAlignment="1">
      <alignment horizontal="center" wrapText="1"/>
    </xf>
    <xf numFmtId="0" fontId="0" fillId="0" borderId="33" xfId="0" applyBorder="1" applyAlignment="1">
      <alignment horizontal="center"/>
    </xf>
    <xf numFmtId="0" fontId="5" fillId="0" borderId="33" xfId="0" applyFont="1" applyBorder="1" applyAlignment="1">
      <alignment horizontal="center" wrapText="1"/>
    </xf>
    <xf numFmtId="0" fontId="5" fillId="0" borderId="114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0" fillId="0" borderId="33" xfId="0" applyBorder="1" applyAlignment="1">
      <alignment horizontal="center" wrapText="1"/>
    </xf>
    <xf numFmtId="0" fontId="5" fillId="0" borderId="114" xfId="0" applyFont="1" applyBorder="1" applyAlignment="1">
      <alignment horizontal="center"/>
    </xf>
  </cellXfs>
  <cellStyles count="6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al_fakulty" xfId="47"/>
    <cellStyle name="Normální 2" xfId="48"/>
    <cellStyle name="Normální 2 2" xfId="49"/>
    <cellStyle name="Normální 3" xfId="50"/>
    <cellStyle name="Normální 4" xfId="51"/>
    <cellStyle name="normální_Tab. I f" xfId="52"/>
    <cellStyle name="normální_Tab. II" xfId="53"/>
    <cellStyle name="normální_Tab. III" xfId="54"/>
    <cellStyle name="normální_Tab. IV" xfId="55"/>
    <cellStyle name="normální_Tab.I b" xfId="56"/>
    <cellStyle name="normální_Tab.I c" xfId="57"/>
    <cellStyle name="normální_Tab.I d" xfId="58"/>
    <cellStyle name="normální_Tab.I e (R)" xfId="59"/>
    <cellStyle name="Followed Hyperlink" xfId="60"/>
    <cellStyle name="Poznámka" xfId="61"/>
    <cellStyle name="Poznámka 2" xfId="62"/>
    <cellStyle name="Percent" xfId="63"/>
    <cellStyle name="Propojená buňka" xfId="64"/>
    <cellStyle name="Správně" xfId="65"/>
    <cellStyle name="Text upozornění" xfId="66"/>
    <cellStyle name="Vstup" xfId="67"/>
    <cellStyle name="Výpočet" xfId="68"/>
    <cellStyle name="Výstup" xfId="69"/>
    <cellStyle name="Vysvětlující text" xfId="70"/>
    <cellStyle name="Zvýraznění 1" xfId="71"/>
    <cellStyle name="Zvýraznění 2" xfId="72"/>
    <cellStyle name="Zvýraznění 3" xfId="73"/>
    <cellStyle name="Zvýraznění 4" xfId="74"/>
    <cellStyle name="Zvýraznění 5" xfId="75"/>
    <cellStyle name="Zvýraznění 6" xfId="76"/>
  </cellStyles>
  <dxfs count="4">
    <dxf>
      <fill>
        <patternFill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Q29"/>
  <sheetViews>
    <sheetView tabSelected="1" zoomScalePageLayoutView="0" workbookViewId="0" topLeftCell="A1">
      <selection activeCell="F20" sqref="F20"/>
    </sheetView>
  </sheetViews>
  <sheetFormatPr defaultColWidth="9.00390625" defaultRowHeight="12.75"/>
  <cols>
    <col min="1" max="1" width="9.125" style="2" customWidth="1"/>
    <col min="2" max="17" width="8.125" style="2" customWidth="1"/>
    <col min="18" max="16384" width="9.125" style="2" customWidth="1"/>
  </cols>
  <sheetData>
    <row r="1" ht="15.75">
      <c r="A1" s="1" t="s">
        <v>131</v>
      </c>
    </row>
    <row r="2" ht="15.75">
      <c r="F2" s="37"/>
    </row>
    <row r="3" spans="1:17" ht="15.75">
      <c r="A3" s="358" t="s">
        <v>1</v>
      </c>
      <c r="B3" s="346" t="s">
        <v>46</v>
      </c>
      <c r="C3" s="347"/>
      <c r="D3" s="347"/>
      <c r="E3" s="347"/>
      <c r="F3" s="347"/>
      <c r="G3" s="347"/>
      <c r="H3" s="347"/>
      <c r="I3" s="361"/>
      <c r="J3" s="347" t="s">
        <v>47</v>
      </c>
      <c r="K3" s="347"/>
      <c r="L3" s="347"/>
      <c r="M3" s="347"/>
      <c r="N3" s="347"/>
      <c r="O3" s="347"/>
      <c r="P3" s="347"/>
      <c r="Q3" s="348"/>
    </row>
    <row r="4" spans="1:17" ht="15.75">
      <c r="A4" s="359"/>
      <c r="B4" s="346" t="s">
        <v>20</v>
      </c>
      <c r="C4" s="347"/>
      <c r="D4" s="348"/>
      <c r="E4" s="349" t="s">
        <v>21</v>
      </c>
      <c r="F4" s="347"/>
      <c r="G4" s="347"/>
      <c r="H4" s="347"/>
      <c r="I4" s="361"/>
      <c r="J4" s="346" t="s">
        <v>20</v>
      </c>
      <c r="K4" s="347"/>
      <c r="L4" s="348"/>
      <c r="M4" s="349" t="s">
        <v>21</v>
      </c>
      <c r="N4" s="347"/>
      <c r="O4" s="347"/>
      <c r="P4" s="347"/>
      <c r="Q4" s="348"/>
    </row>
    <row r="5" spans="1:17" ht="15.75">
      <c r="A5" s="359"/>
      <c r="B5" s="350" t="s">
        <v>2</v>
      </c>
      <c r="C5" s="352" t="s">
        <v>22</v>
      </c>
      <c r="D5" s="353"/>
      <c r="E5" s="354" t="s">
        <v>2</v>
      </c>
      <c r="F5" s="352" t="s">
        <v>22</v>
      </c>
      <c r="G5" s="356"/>
      <c r="H5" s="356"/>
      <c r="I5" s="357"/>
      <c r="J5" s="350" t="s">
        <v>2</v>
      </c>
      <c r="K5" s="352" t="s">
        <v>22</v>
      </c>
      <c r="L5" s="353"/>
      <c r="M5" s="354" t="s">
        <v>2</v>
      </c>
      <c r="N5" s="352" t="s">
        <v>22</v>
      </c>
      <c r="O5" s="356"/>
      <c r="P5" s="356"/>
      <c r="Q5" s="353"/>
    </row>
    <row r="6" spans="1:17" ht="16.5" thickBot="1">
      <c r="A6" s="360"/>
      <c r="B6" s="351"/>
      <c r="C6" s="24" t="s">
        <v>3</v>
      </c>
      <c r="D6" s="24" t="s">
        <v>4</v>
      </c>
      <c r="E6" s="355"/>
      <c r="F6" s="24" t="s">
        <v>23</v>
      </c>
      <c r="G6" s="24" t="s">
        <v>24</v>
      </c>
      <c r="H6" s="24" t="s">
        <v>3</v>
      </c>
      <c r="I6" s="25" t="s">
        <v>4</v>
      </c>
      <c r="J6" s="351"/>
      <c r="K6" s="24" t="s">
        <v>3</v>
      </c>
      <c r="L6" s="24" t="s">
        <v>4</v>
      </c>
      <c r="M6" s="355"/>
      <c r="N6" s="24" t="s">
        <v>23</v>
      </c>
      <c r="O6" s="24" t="s">
        <v>24</v>
      </c>
      <c r="P6" s="24" t="s">
        <v>3</v>
      </c>
      <c r="Q6" s="24" t="s">
        <v>4</v>
      </c>
    </row>
    <row r="7" spans="1:17" ht="15.75">
      <c r="A7" s="19" t="s">
        <v>5</v>
      </c>
      <c r="B7" s="9">
        <v>196</v>
      </c>
      <c r="C7" s="8">
        <v>152</v>
      </c>
      <c r="D7" s="8">
        <v>39</v>
      </c>
      <c r="E7" s="8">
        <v>95</v>
      </c>
      <c r="F7" s="8">
        <v>95</v>
      </c>
      <c r="G7" s="8">
        <v>0</v>
      </c>
      <c r="H7" s="8">
        <v>75</v>
      </c>
      <c r="I7" s="10">
        <v>16</v>
      </c>
      <c r="J7" s="16">
        <v>86</v>
      </c>
      <c r="K7" s="8">
        <v>36</v>
      </c>
      <c r="L7" s="8">
        <v>5</v>
      </c>
      <c r="M7" s="8">
        <v>60</v>
      </c>
      <c r="N7" s="8">
        <v>60</v>
      </c>
      <c r="O7" s="8">
        <v>0</v>
      </c>
      <c r="P7" s="8">
        <v>24</v>
      </c>
      <c r="Q7" s="8">
        <v>3</v>
      </c>
    </row>
    <row r="8" spans="1:17" ht="15.75">
      <c r="A8" s="18" t="s">
        <v>6</v>
      </c>
      <c r="B8" s="6">
        <v>132</v>
      </c>
      <c r="C8" s="5">
        <v>105</v>
      </c>
      <c r="D8" s="5">
        <v>8</v>
      </c>
      <c r="E8" s="5">
        <v>80</v>
      </c>
      <c r="F8" s="5">
        <v>80</v>
      </c>
      <c r="G8" s="5">
        <v>0</v>
      </c>
      <c r="H8" s="5">
        <v>62</v>
      </c>
      <c r="I8" s="7">
        <v>4</v>
      </c>
      <c r="J8" s="17">
        <v>163</v>
      </c>
      <c r="K8" s="5">
        <v>117</v>
      </c>
      <c r="L8" s="5">
        <v>30</v>
      </c>
      <c r="M8" s="5">
        <v>94</v>
      </c>
      <c r="N8" s="5">
        <v>94</v>
      </c>
      <c r="O8" s="5">
        <v>0</v>
      </c>
      <c r="P8" s="5">
        <v>71</v>
      </c>
      <c r="Q8" s="5">
        <v>7</v>
      </c>
    </row>
    <row r="9" spans="1:17" ht="15.75">
      <c r="A9" s="18" t="s">
        <v>7</v>
      </c>
      <c r="B9" s="6">
        <v>381</v>
      </c>
      <c r="C9" s="5">
        <v>301</v>
      </c>
      <c r="D9" s="5">
        <v>25</v>
      </c>
      <c r="E9" s="5">
        <v>267</v>
      </c>
      <c r="F9" s="5">
        <v>61</v>
      </c>
      <c r="G9" s="5">
        <v>206</v>
      </c>
      <c r="H9" s="5">
        <v>204</v>
      </c>
      <c r="I9" s="7">
        <v>16</v>
      </c>
      <c r="J9" s="17">
        <v>46</v>
      </c>
      <c r="K9" s="5">
        <v>20</v>
      </c>
      <c r="L9" s="5">
        <v>5</v>
      </c>
      <c r="M9" s="5">
        <v>40</v>
      </c>
      <c r="N9" s="5">
        <v>0</v>
      </c>
      <c r="O9" s="5">
        <v>40</v>
      </c>
      <c r="P9" s="5">
        <v>19</v>
      </c>
      <c r="Q9" s="5">
        <v>3</v>
      </c>
    </row>
    <row r="10" spans="1:17" ht="15.75">
      <c r="A10" s="18" t="s">
        <v>8</v>
      </c>
      <c r="B10" s="6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7">
        <v>0</v>
      </c>
      <c r="J10" s="17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</row>
    <row r="11" spans="1:17" ht="15.75">
      <c r="A11" s="18" t="s">
        <v>59</v>
      </c>
      <c r="B11" s="6">
        <v>1528</v>
      </c>
      <c r="C11" s="5">
        <v>1305</v>
      </c>
      <c r="D11" s="5">
        <v>174</v>
      </c>
      <c r="E11" s="5">
        <v>202</v>
      </c>
      <c r="F11" s="5">
        <v>201</v>
      </c>
      <c r="G11" s="5">
        <v>1</v>
      </c>
      <c r="H11" s="5">
        <v>187</v>
      </c>
      <c r="I11" s="7">
        <v>26</v>
      </c>
      <c r="J11" s="17">
        <v>491</v>
      </c>
      <c r="K11" s="5">
        <v>428</v>
      </c>
      <c r="L11" s="5">
        <v>28</v>
      </c>
      <c r="M11" s="5">
        <v>115</v>
      </c>
      <c r="N11" s="5">
        <v>115</v>
      </c>
      <c r="O11" s="5">
        <v>0</v>
      </c>
      <c r="P11" s="5">
        <v>104</v>
      </c>
      <c r="Q11" s="5">
        <v>4</v>
      </c>
    </row>
    <row r="12" spans="1:17" ht="15.75">
      <c r="A12" s="18" t="s">
        <v>60</v>
      </c>
      <c r="B12" s="6">
        <v>312</v>
      </c>
      <c r="C12" s="5">
        <v>228</v>
      </c>
      <c r="D12" s="5">
        <v>25</v>
      </c>
      <c r="E12" s="5">
        <v>32</v>
      </c>
      <c r="F12" s="5">
        <v>32</v>
      </c>
      <c r="G12" s="5">
        <v>0</v>
      </c>
      <c r="H12" s="5">
        <v>28</v>
      </c>
      <c r="I12" s="7">
        <v>1</v>
      </c>
      <c r="J12" s="17">
        <v>103</v>
      </c>
      <c r="K12" s="5">
        <v>85</v>
      </c>
      <c r="L12" s="5">
        <v>7</v>
      </c>
      <c r="M12" s="5">
        <v>46</v>
      </c>
      <c r="N12" s="5">
        <v>46</v>
      </c>
      <c r="O12" s="5">
        <v>0</v>
      </c>
      <c r="P12" s="5">
        <v>36</v>
      </c>
      <c r="Q12" s="5">
        <v>3</v>
      </c>
    </row>
    <row r="13" spans="1:17" ht="15.75">
      <c r="A13" s="18" t="s">
        <v>61</v>
      </c>
      <c r="B13" s="6">
        <v>908</v>
      </c>
      <c r="C13" s="5">
        <v>783</v>
      </c>
      <c r="D13" s="5">
        <v>94</v>
      </c>
      <c r="E13" s="5">
        <v>193</v>
      </c>
      <c r="F13" s="5">
        <v>193</v>
      </c>
      <c r="G13" s="5">
        <v>0</v>
      </c>
      <c r="H13" s="5">
        <v>171</v>
      </c>
      <c r="I13" s="7">
        <v>20</v>
      </c>
      <c r="J13" s="17">
        <v>274</v>
      </c>
      <c r="K13" s="5">
        <v>243</v>
      </c>
      <c r="L13" s="5">
        <v>15</v>
      </c>
      <c r="M13" s="5">
        <v>101</v>
      </c>
      <c r="N13" s="5">
        <v>101</v>
      </c>
      <c r="O13" s="5">
        <v>0</v>
      </c>
      <c r="P13" s="5">
        <v>87</v>
      </c>
      <c r="Q13" s="5">
        <v>4</v>
      </c>
    </row>
    <row r="14" spans="1:17" ht="15.75">
      <c r="A14" s="18" t="s">
        <v>66</v>
      </c>
      <c r="B14" s="6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7">
        <v>0</v>
      </c>
      <c r="J14" s="17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</row>
    <row r="15" spans="1:17" ht="15.75">
      <c r="A15" s="18" t="s">
        <v>9</v>
      </c>
      <c r="B15" s="6">
        <v>63</v>
      </c>
      <c r="C15" s="5">
        <v>58</v>
      </c>
      <c r="D15" s="5">
        <v>1</v>
      </c>
      <c r="E15" s="5">
        <v>28</v>
      </c>
      <c r="F15" s="5">
        <v>28</v>
      </c>
      <c r="G15" s="5">
        <v>0</v>
      </c>
      <c r="H15" s="5">
        <v>27</v>
      </c>
      <c r="I15" s="7">
        <v>1</v>
      </c>
      <c r="J15" s="17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</row>
    <row r="16" spans="1:17" ht="15.75">
      <c r="A16" s="18" t="s">
        <v>10</v>
      </c>
      <c r="B16" s="6">
        <v>240</v>
      </c>
      <c r="C16" s="5">
        <v>213</v>
      </c>
      <c r="D16" s="5">
        <v>15</v>
      </c>
      <c r="E16" s="5">
        <v>127</v>
      </c>
      <c r="F16" s="5">
        <v>104</v>
      </c>
      <c r="G16" s="5">
        <v>23</v>
      </c>
      <c r="H16" s="5">
        <v>116</v>
      </c>
      <c r="I16" s="7">
        <v>8</v>
      </c>
      <c r="J16" s="17">
        <v>81</v>
      </c>
      <c r="K16" s="5">
        <v>75</v>
      </c>
      <c r="L16" s="5">
        <v>2</v>
      </c>
      <c r="M16" s="5">
        <v>44</v>
      </c>
      <c r="N16" s="5">
        <v>44</v>
      </c>
      <c r="O16" s="5">
        <v>0</v>
      </c>
      <c r="P16" s="5">
        <v>40</v>
      </c>
      <c r="Q16" s="5">
        <v>1</v>
      </c>
    </row>
    <row r="17" spans="1:17" ht="15.75">
      <c r="A17" s="18" t="s">
        <v>11</v>
      </c>
      <c r="B17" s="6">
        <v>6681</v>
      </c>
      <c r="C17" s="5">
        <v>4865</v>
      </c>
      <c r="D17" s="5">
        <v>1072</v>
      </c>
      <c r="E17" s="5">
        <v>1547</v>
      </c>
      <c r="F17" s="5">
        <v>1533</v>
      </c>
      <c r="G17" s="5">
        <v>14</v>
      </c>
      <c r="H17" s="5">
        <v>1031</v>
      </c>
      <c r="I17" s="7">
        <v>164</v>
      </c>
      <c r="J17" s="17">
        <v>368</v>
      </c>
      <c r="K17" s="5">
        <v>274</v>
      </c>
      <c r="L17" s="5">
        <v>13</v>
      </c>
      <c r="M17" s="5">
        <v>78</v>
      </c>
      <c r="N17" s="5">
        <v>78</v>
      </c>
      <c r="O17" s="5">
        <v>0</v>
      </c>
      <c r="P17" s="5">
        <v>56</v>
      </c>
      <c r="Q17" s="5">
        <v>2</v>
      </c>
    </row>
    <row r="18" spans="1:17" ht="15.75">
      <c r="A18" s="18" t="s">
        <v>62</v>
      </c>
      <c r="B18" s="6">
        <v>2909</v>
      </c>
      <c r="C18" s="5">
        <v>1934</v>
      </c>
      <c r="D18" s="5">
        <v>448</v>
      </c>
      <c r="E18" s="5">
        <v>1672</v>
      </c>
      <c r="F18" s="5">
        <v>1519</v>
      </c>
      <c r="G18" s="5">
        <v>153</v>
      </c>
      <c r="H18" s="5">
        <v>1067</v>
      </c>
      <c r="I18" s="7">
        <v>220</v>
      </c>
      <c r="J18" s="17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</row>
    <row r="19" spans="1:17" ht="15.75">
      <c r="A19" s="18" t="s">
        <v>12</v>
      </c>
      <c r="B19" s="6">
        <v>1731</v>
      </c>
      <c r="C19" s="5">
        <v>607</v>
      </c>
      <c r="D19" s="5">
        <v>603</v>
      </c>
      <c r="E19" s="5">
        <v>983</v>
      </c>
      <c r="F19" s="5">
        <v>210</v>
      </c>
      <c r="G19" s="5">
        <v>773</v>
      </c>
      <c r="H19" s="5">
        <v>322</v>
      </c>
      <c r="I19" s="7">
        <v>307</v>
      </c>
      <c r="J19" s="17">
        <v>65</v>
      </c>
      <c r="K19" s="5">
        <v>22</v>
      </c>
      <c r="L19" s="5">
        <v>6</v>
      </c>
      <c r="M19" s="5">
        <v>42</v>
      </c>
      <c r="N19" s="5">
        <v>11</v>
      </c>
      <c r="O19" s="5">
        <v>31</v>
      </c>
      <c r="P19" s="5">
        <v>12</v>
      </c>
      <c r="Q19" s="5">
        <v>3</v>
      </c>
    </row>
    <row r="20" spans="1:17" ht="15.75">
      <c r="A20" s="18" t="s">
        <v>13</v>
      </c>
      <c r="B20" s="6">
        <v>3590</v>
      </c>
      <c r="C20" s="5">
        <v>2858</v>
      </c>
      <c r="D20" s="5">
        <v>180</v>
      </c>
      <c r="E20" s="5">
        <v>925</v>
      </c>
      <c r="F20" s="5">
        <v>874</v>
      </c>
      <c r="G20" s="5">
        <v>51</v>
      </c>
      <c r="H20" s="5">
        <v>678</v>
      </c>
      <c r="I20" s="7">
        <v>42</v>
      </c>
      <c r="J20" s="17">
        <v>984</v>
      </c>
      <c r="K20" s="5">
        <v>807</v>
      </c>
      <c r="L20" s="5">
        <v>11</v>
      </c>
      <c r="M20" s="5">
        <v>401</v>
      </c>
      <c r="N20" s="5">
        <v>375</v>
      </c>
      <c r="O20" s="5">
        <v>26</v>
      </c>
      <c r="P20" s="5">
        <v>293</v>
      </c>
      <c r="Q20" s="5">
        <v>6</v>
      </c>
    </row>
    <row r="21" spans="1:17" ht="15.75">
      <c r="A21" s="18" t="s">
        <v>14</v>
      </c>
      <c r="B21" s="6">
        <v>3855</v>
      </c>
      <c r="C21" s="5">
        <v>2360</v>
      </c>
      <c r="D21" s="5">
        <v>579</v>
      </c>
      <c r="E21" s="5">
        <v>1073</v>
      </c>
      <c r="F21" s="5">
        <v>1063</v>
      </c>
      <c r="G21" s="5">
        <v>10</v>
      </c>
      <c r="H21" s="5">
        <v>540</v>
      </c>
      <c r="I21" s="7">
        <v>106</v>
      </c>
      <c r="J21" s="17">
        <v>639</v>
      </c>
      <c r="K21" s="5">
        <v>388</v>
      </c>
      <c r="L21" s="5">
        <v>25</v>
      </c>
      <c r="M21" s="5">
        <v>227</v>
      </c>
      <c r="N21" s="5">
        <v>227</v>
      </c>
      <c r="O21" s="5">
        <v>0</v>
      </c>
      <c r="P21" s="5">
        <v>133</v>
      </c>
      <c r="Q21" s="5">
        <v>5</v>
      </c>
    </row>
    <row r="22" spans="1:17" ht="15.75">
      <c r="A22" s="18" t="s">
        <v>15</v>
      </c>
      <c r="B22" s="6">
        <v>1947</v>
      </c>
      <c r="C22" s="5">
        <v>830</v>
      </c>
      <c r="D22" s="5">
        <v>129</v>
      </c>
      <c r="E22" s="5">
        <v>511</v>
      </c>
      <c r="F22" s="5">
        <v>426</v>
      </c>
      <c r="G22" s="5">
        <v>85</v>
      </c>
      <c r="H22" s="5">
        <v>167</v>
      </c>
      <c r="I22" s="7">
        <v>56</v>
      </c>
      <c r="J22" s="17">
        <v>246</v>
      </c>
      <c r="K22" s="5">
        <v>82</v>
      </c>
      <c r="L22" s="5">
        <v>7</v>
      </c>
      <c r="M22" s="5">
        <v>116</v>
      </c>
      <c r="N22" s="5">
        <v>63</v>
      </c>
      <c r="O22" s="5">
        <v>53</v>
      </c>
      <c r="P22" s="5">
        <v>42</v>
      </c>
      <c r="Q22" s="5">
        <v>3</v>
      </c>
    </row>
    <row r="23" spans="1:17" ht="15.75">
      <c r="A23" s="18" t="s">
        <v>16</v>
      </c>
      <c r="B23" s="6">
        <v>1695</v>
      </c>
      <c r="C23" s="5">
        <v>1208</v>
      </c>
      <c r="D23" s="5">
        <v>285</v>
      </c>
      <c r="E23" s="5">
        <v>630</v>
      </c>
      <c r="F23" s="5">
        <v>630</v>
      </c>
      <c r="G23" s="5">
        <v>0</v>
      </c>
      <c r="H23" s="5">
        <v>448</v>
      </c>
      <c r="I23" s="7">
        <v>64</v>
      </c>
      <c r="J23" s="17">
        <v>359</v>
      </c>
      <c r="K23" s="5">
        <v>244</v>
      </c>
      <c r="L23" s="5">
        <v>24</v>
      </c>
      <c r="M23" s="5">
        <v>163</v>
      </c>
      <c r="N23" s="5">
        <v>163</v>
      </c>
      <c r="O23" s="5">
        <v>0</v>
      </c>
      <c r="P23" s="5">
        <v>108</v>
      </c>
      <c r="Q23" s="5">
        <v>9</v>
      </c>
    </row>
    <row r="24" spans="1:17" ht="15.75" customHeight="1" thickBot="1">
      <c r="A24" s="36" t="s">
        <v>65</v>
      </c>
      <c r="B24" s="32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4">
        <v>0</v>
      </c>
      <c r="J24" s="35">
        <v>0</v>
      </c>
      <c r="K24" s="33">
        <v>0</v>
      </c>
      <c r="L24" s="33">
        <v>0</v>
      </c>
      <c r="M24" s="33">
        <v>0</v>
      </c>
      <c r="N24" s="33">
        <v>0</v>
      </c>
      <c r="O24" s="33">
        <v>0</v>
      </c>
      <c r="P24" s="33">
        <v>0</v>
      </c>
      <c r="Q24" s="33">
        <v>0</v>
      </c>
    </row>
    <row r="25" spans="1:17" ht="15.75">
      <c r="A25" s="19" t="s">
        <v>2</v>
      </c>
      <c r="B25" s="20">
        <f aca="true" t="shared" si="0" ref="B25:Q25">SUM(B7:B24)</f>
        <v>26168</v>
      </c>
      <c r="C25" s="21">
        <f t="shared" si="0"/>
        <v>17807</v>
      </c>
      <c r="D25" s="21">
        <f t="shared" si="0"/>
        <v>3677</v>
      </c>
      <c r="E25" s="21">
        <f t="shared" si="0"/>
        <v>8365</v>
      </c>
      <c r="F25" s="21">
        <f t="shared" si="0"/>
        <v>7049</v>
      </c>
      <c r="G25" s="21">
        <f t="shared" si="0"/>
        <v>1316</v>
      </c>
      <c r="H25" s="21">
        <f t="shared" si="0"/>
        <v>5123</v>
      </c>
      <c r="I25" s="22">
        <f t="shared" si="0"/>
        <v>1051</v>
      </c>
      <c r="J25" s="23">
        <f t="shared" si="0"/>
        <v>3905</v>
      </c>
      <c r="K25" s="21">
        <f t="shared" si="0"/>
        <v>2821</v>
      </c>
      <c r="L25" s="21">
        <f t="shared" si="0"/>
        <v>178</v>
      </c>
      <c r="M25" s="21">
        <f t="shared" si="0"/>
        <v>1527</v>
      </c>
      <c r="N25" s="21">
        <f t="shared" si="0"/>
        <v>1377</v>
      </c>
      <c r="O25" s="21">
        <f t="shared" si="0"/>
        <v>150</v>
      </c>
      <c r="P25" s="21">
        <f t="shared" si="0"/>
        <v>1025</v>
      </c>
      <c r="Q25" s="21">
        <f t="shared" si="0"/>
        <v>53</v>
      </c>
    </row>
    <row r="26" spans="1:17" ht="15.75">
      <c r="A26" s="184"/>
      <c r="B26" s="184"/>
      <c r="C26" s="184"/>
      <c r="D26" s="184"/>
      <c r="E26" s="184"/>
      <c r="F26" s="184"/>
      <c r="G26" s="184"/>
      <c r="H26" s="184"/>
      <c r="I26" s="184"/>
      <c r="J26" s="184"/>
      <c r="K26" s="184"/>
      <c r="L26" s="184"/>
      <c r="M26" s="184"/>
      <c r="N26" s="184"/>
      <c r="O26" s="184"/>
      <c r="P26" s="184"/>
      <c r="Q26" s="184"/>
    </row>
    <row r="27" spans="1:17" ht="15.75">
      <c r="A27" s="184" t="s">
        <v>32</v>
      </c>
      <c r="B27" s="184"/>
      <c r="C27" s="184"/>
      <c r="D27" s="184"/>
      <c r="E27" s="184"/>
      <c r="F27" s="184"/>
      <c r="G27" s="184"/>
      <c r="H27" s="184"/>
      <c r="I27" s="184"/>
      <c r="J27" s="184"/>
      <c r="K27" s="184"/>
      <c r="L27" s="184"/>
      <c r="M27" s="184"/>
      <c r="N27" s="184"/>
      <c r="O27" s="184"/>
      <c r="P27" s="184"/>
      <c r="Q27" s="184"/>
    </row>
    <row r="28" spans="1:17" ht="15.75">
      <c r="A28" s="184" t="s">
        <v>49</v>
      </c>
      <c r="B28" s="184"/>
      <c r="C28" s="184"/>
      <c r="D28" s="184"/>
      <c r="E28" s="184"/>
      <c r="F28" s="184"/>
      <c r="G28" s="184"/>
      <c r="H28" s="184"/>
      <c r="I28" s="184"/>
      <c r="J28" s="184"/>
      <c r="K28" s="184"/>
      <c r="L28" s="184"/>
      <c r="M28" s="184"/>
      <c r="N28" s="184"/>
      <c r="O28" s="184"/>
      <c r="P28" s="184"/>
      <c r="Q28" s="184"/>
    </row>
    <row r="29" spans="1:17" ht="15.75">
      <c r="A29" s="184" t="s">
        <v>50</v>
      </c>
      <c r="B29" s="184"/>
      <c r="C29" s="184"/>
      <c r="D29" s="184"/>
      <c r="E29" s="184"/>
      <c r="F29" s="184"/>
      <c r="G29" s="184"/>
      <c r="H29" s="184"/>
      <c r="I29" s="184"/>
      <c r="J29" s="184"/>
      <c r="K29" s="184"/>
      <c r="L29" s="184"/>
      <c r="M29" s="184"/>
      <c r="N29" s="184"/>
      <c r="O29" s="184"/>
      <c r="P29" s="184"/>
      <c r="Q29" s="184"/>
    </row>
    <row r="56" ht="15.75" customHeight="1"/>
  </sheetData>
  <sheetProtection/>
  <mergeCells count="15">
    <mergeCell ref="A3:A6"/>
    <mergeCell ref="B3:I3"/>
    <mergeCell ref="J3:Q3"/>
    <mergeCell ref="B4:D4"/>
    <mergeCell ref="E4:I4"/>
    <mergeCell ref="J4:L4"/>
    <mergeCell ref="M4:Q4"/>
    <mergeCell ref="B5:B6"/>
    <mergeCell ref="C5:D5"/>
    <mergeCell ref="E5:E6"/>
    <mergeCell ref="K5:L5"/>
    <mergeCell ref="M5:M6"/>
    <mergeCell ref="N5:Q5"/>
    <mergeCell ref="F5:I5"/>
    <mergeCell ref="J5:J6"/>
  </mergeCells>
  <printOptions horizontalCentered="1"/>
  <pageMargins left="0.3937007874015748" right="0.1968503937007874" top="0.984251968503937" bottom="0.5905511811023623" header="0.5118110236220472" footer="0.5118110236220472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F22"/>
  <sheetViews>
    <sheetView zoomScalePageLayoutView="0" workbookViewId="0" topLeftCell="A1">
      <selection activeCell="H38" sqref="H38"/>
    </sheetView>
  </sheetViews>
  <sheetFormatPr defaultColWidth="9.75390625" defaultRowHeight="12.75"/>
  <cols>
    <col min="1" max="1" width="13.625" style="2" customWidth="1"/>
    <col min="2" max="2" width="19.625" style="2" customWidth="1"/>
    <col min="3" max="3" width="19.375" style="2" customWidth="1"/>
    <col min="4" max="4" width="11.625" style="2" customWidth="1"/>
    <col min="5" max="5" width="10.625" style="2" customWidth="1"/>
    <col min="6" max="16384" width="9.75390625" style="2" customWidth="1"/>
  </cols>
  <sheetData>
    <row r="1" s="379" customFormat="1" ht="33.75" customHeight="1">
      <c r="A1" s="379" t="s">
        <v>146</v>
      </c>
    </row>
    <row r="2" spans="1:4" ht="16.5" thickBot="1">
      <c r="A2" s="155"/>
      <c r="B2" s="156"/>
      <c r="C2" s="156"/>
      <c r="D2" s="156"/>
    </row>
    <row r="3" spans="1:4" ht="31.5" customHeight="1" thickBot="1">
      <c r="A3" s="152" t="s">
        <v>1</v>
      </c>
      <c r="B3" s="153" t="s">
        <v>51</v>
      </c>
      <c r="C3" s="154" t="s">
        <v>52</v>
      </c>
      <c r="D3" s="157" t="s">
        <v>53</v>
      </c>
    </row>
    <row r="4" spans="1:6" ht="15.75">
      <c r="A4" s="118" t="s">
        <v>5</v>
      </c>
      <c r="B4" s="119">
        <v>283</v>
      </c>
      <c r="C4" s="120">
        <v>288</v>
      </c>
      <c r="D4" s="158">
        <v>5</v>
      </c>
      <c r="E4" s="12"/>
      <c r="F4" s="12"/>
    </row>
    <row r="5" spans="1:6" ht="15.75">
      <c r="A5" s="121" t="s">
        <v>6</v>
      </c>
      <c r="B5" s="122">
        <v>211</v>
      </c>
      <c r="C5" s="50">
        <v>212</v>
      </c>
      <c r="D5" s="159">
        <v>1</v>
      </c>
      <c r="E5" s="12"/>
      <c r="F5" s="12"/>
    </row>
    <row r="6" spans="1:6" ht="15.75">
      <c r="A6" s="121" t="s">
        <v>7</v>
      </c>
      <c r="B6" s="122">
        <v>410</v>
      </c>
      <c r="C6" s="50">
        <v>422</v>
      </c>
      <c r="D6" s="159">
        <v>12</v>
      </c>
      <c r="E6" s="12"/>
      <c r="F6" s="12"/>
    </row>
    <row r="7" spans="1:6" ht="15.75">
      <c r="A7" s="121" t="s">
        <v>8</v>
      </c>
      <c r="B7" s="122">
        <v>776</v>
      </c>
      <c r="C7" s="50">
        <v>776</v>
      </c>
      <c r="D7" s="159">
        <v>0</v>
      </c>
      <c r="E7" s="12"/>
      <c r="F7" s="12"/>
    </row>
    <row r="8" spans="1:6" ht="15.75">
      <c r="A8" s="121" t="s">
        <v>59</v>
      </c>
      <c r="B8" s="122">
        <v>1657</v>
      </c>
      <c r="C8" s="50">
        <v>1720</v>
      </c>
      <c r="D8" s="159">
        <v>63</v>
      </c>
      <c r="E8" s="12"/>
      <c r="F8" s="12"/>
    </row>
    <row r="9" spans="1:6" ht="15.75">
      <c r="A9" s="121" t="s">
        <v>60</v>
      </c>
      <c r="B9" s="122">
        <v>514</v>
      </c>
      <c r="C9" s="50">
        <v>515</v>
      </c>
      <c r="D9" s="159">
        <v>1</v>
      </c>
      <c r="E9" s="12"/>
      <c r="F9" s="12"/>
    </row>
    <row r="10" spans="1:6" ht="15.75">
      <c r="A10" s="121" t="s">
        <v>61</v>
      </c>
      <c r="B10" s="122">
        <v>678</v>
      </c>
      <c r="C10" s="50">
        <v>699</v>
      </c>
      <c r="D10" s="159">
        <v>21</v>
      </c>
      <c r="E10" s="12"/>
      <c r="F10" s="12"/>
    </row>
    <row r="11" spans="1:6" ht="15.75">
      <c r="A11" s="121" t="s">
        <v>141</v>
      </c>
      <c r="B11" s="122">
        <v>672</v>
      </c>
      <c r="C11" s="50">
        <v>715</v>
      </c>
      <c r="D11" s="159">
        <v>43</v>
      </c>
      <c r="E11" s="12"/>
      <c r="F11" s="12"/>
    </row>
    <row r="12" spans="1:6" ht="15.75">
      <c r="A12" s="121" t="s">
        <v>130</v>
      </c>
      <c r="B12" s="122">
        <v>527</v>
      </c>
      <c r="C12" s="50">
        <v>558</v>
      </c>
      <c r="D12" s="159">
        <v>31</v>
      </c>
      <c r="E12" s="12"/>
      <c r="F12" s="12"/>
    </row>
    <row r="13" spans="1:6" ht="15.75">
      <c r="A13" s="121" t="s">
        <v>10</v>
      </c>
      <c r="B13" s="122">
        <v>659</v>
      </c>
      <c r="C13" s="50">
        <v>682</v>
      </c>
      <c r="D13" s="159">
        <v>23</v>
      </c>
      <c r="E13" s="12"/>
      <c r="F13" s="12"/>
    </row>
    <row r="14" spans="1:6" ht="15.75">
      <c r="A14" s="124" t="s">
        <v>11</v>
      </c>
      <c r="B14" s="122">
        <v>2281</v>
      </c>
      <c r="C14" s="50">
        <v>2817</v>
      </c>
      <c r="D14" s="159">
        <v>536</v>
      </c>
      <c r="E14" s="12"/>
      <c r="F14" s="12"/>
    </row>
    <row r="15" spans="1:6" ht="15.75">
      <c r="A15" s="121" t="s">
        <v>113</v>
      </c>
      <c r="B15" s="122">
        <v>2173</v>
      </c>
      <c r="C15" s="50">
        <v>2704</v>
      </c>
      <c r="D15" s="159">
        <v>531</v>
      </c>
      <c r="E15" s="12"/>
      <c r="F15" s="12"/>
    </row>
    <row r="16" spans="1:6" ht="15.75">
      <c r="A16" s="121" t="s">
        <v>12</v>
      </c>
      <c r="B16" s="122">
        <v>1220</v>
      </c>
      <c r="C16" s="50">
        <v>1359</v>
      </c>
      <c r="D16" s="159">
        <v>139</v>
      </c>
      <c r="E16" s="12"/>
      <c r="F16" s="12"/>
    </row>
    <row r="17" spans="1:6" ht="15.75">
      <c r="A17" s="121" t="s">
        <v>13</v>
      </c>
      <c r="B17" s="122">
        <v>1867</v>
      </c>
      <c r="C17" s="50">
        <v>2082</v>
      </c>
      <c r="D17" s="159">
        <v>215</v>
      </c>
      <c r="E17" s="12"/>
      <c r="F17" s="12"/>
    </row>
    <row r="18" spans="1:6" ht="15.75">
      <c r="A18" s="121" t="s">
        <v>14</v>
      </c>
      <c r="B18" s="122">
        <v>2288</v>
      </c>
      <c r="C18" s="50">
        <v>2678</v>
      </c>
      <c r="D18" s="159">
        <v>390</v>
      </c>
      <c r="E18" s="12"/>
      <c r="F18" s="12"/>
    </row>
    <row r="19" spans="1:6" ht="15.75">
      <c r="A19" s="121" t="s">
        <v>15</v>
      </c>
      <c r="B19" s="122">
        <v>951</v>
      </c>
      <c r="C19" s="50">
        <v>1025</v>
      </c>
      <c r="D19" s="159">
        <v>74</v>
      </c>
      <c r="E19" s="12"/>
      <c r="F19" s="12"/>
    </row>
    <row r="20" spans="1:6" ht="15.75">
      <c r="A20" s="121" t="s">
        <v>16</v>
      </c>
      <c r="B20" s="122">
        <v>1173</v>
      </c>
      <c r="C20" s="123">
        <v>1185</v>
      </c>
      <c r="D20" s="159">
        <v>12</v>
      </c>
      <c r="E20" s="12"/>
      <c r="F20" s="12"/>
    </row>
    <row r="21" spans="1:4" ht="16.5" thickBot="1">
      <c r="A21" s="160" t="s">
        <v>31</v>
      </c>
      <c r="B21" s="164">
        <v>18340</v>
      </c>
      <c r="C21" s="165">
        <v>20437</v>
      </c>
      <c r="D21" s="166">
        <v>2097</v>
      </c>
    </row>
    <row r="22" spans="1:4" ht="16.5" thickBot="1">
      <c r="A22" s="161" t="s">
        <v>140</v>
      </c>
      <c r="B22" s="162">
        <v>16708</v>
      </c>
      <c r="C22" s="163">
        <v>20437</v>
      </c>
      <c r="D22" s="167">
        <v>3729</v>
      </c>
    </row>
    <row r="46" ht="17.25" customHeight="1"/>
  </sheetData>
  <sheetProtection/>
  <mergeCells count="1">
    <mergeCell ref="A1:IV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J13"/>
  <sheetViews>
    <sheetView zoomScalePageLayoutView="0" workbookViewId="0" topLeftCell="A1">
      <selection activeCell="A3" sqref="A3:J10"/>
    </sheetView>
  </sheetViews>
  <sheetFormatPr defaultColWidth="9.00390625" defaultRowHeight="12.75"/>
  <cols>
    <col min="1" max="1" width="13.00390625" style="2" customWidth="1"/>
    <col min="2" max="4" width="10.375" style="2" customWidth="1"/>
    <col min="5" max="16384" width="9.125" style="2" customWidth="1"/>
  </cols>
  <sheetData>
    <row r="1" ht="15.75">
      <c r="A1" s="1" t="s">
        <v>56</v>
      </c>
    </row>
    <row r="3" spans="1:10" ht="15.75" customHeight="1">
      <c r="A3" s="381"/>
      <c r="B3" s="382" t="s">
        <v>55</v>
      </c>
      <c r="C3" s="380" t="s">
        <v>34</v>
      </c>
      <c r="D3" s="380"/>
      <c r="E3" s="380" t="s">
        <v>34</v>
      </c>
      <c r="F3" s="380"/>
      <c r="G3" s="380"/>
      <c r="H3" s="380"/>
      <c r="I3" s="380" t="s">
        <v>34</v>
      </c>
      <c r="J3" s="380"/>
    </row>
    <row r="4" spans="1:10" ht="15.75">
      <c r="A4" s="381"/>
      <c r="B4" s="382"/>
      <c r="C4" s="195" t="s">
        <v>8</v>
      </c>
      <c r="D4" s="195" t="s">
        <v>33</v>
      </c>
      <c r="E4" s="195" t="s">
        <v>17</v>
      </c>
      <c r="F4" s="195" t="s">
        <v>54</v>
      </c>
      <c r="G4" s="195" t="s">
        <v>35</v>
      </c>
      <c r="H4" s="195" t="s">
        <v>19</v>
      </c>
      <c r="I4" s="195" t="s">
        <v>38</v>
      </c>
      <c r="J4" s="195" t="s">
        <v>45</v>
      </c>
    </row>
    <row r="5" spans="1:10" ht="15.75">
      <c r="A5" s="196" t="s">
        <v>67</v>
      </c>
      <c r="B5" s="151">
        <v>64545</v>
      </c>
      <c r="C5" s="151">
        <v>55665</v>
      </c>
      <c r="D5" s="151">
        <v>8880</v>
      </c>
      <c r="E5" s="151">
        <v>35391</v>
      </c>
      <c r="F5" s="151">
        <v>9604</v>
      </c>
      <c r="G5" s="151">
        <v>17392</v>
      </c>
      <c r="H5" s="151">
        <v>2158</v>
      </c>
      <c r="I5" s="151">
        <v>43328</v>
      </c>
      <c r="J5" s="151">
        <v>8293</v>
      </c>
    </row>
    <row r="6" spans="1:10" ht="15.75">
      <c r="A6" s="196" t="s">
        <v>68</v>
      </c>
      <c r="B6" s="151">
        <v>64721</v>
      </c>
      <c r="C6" s="197">
        <v>56250</v>
      </c>
      <c r="D6" s="151">
        <v>8468</v>
      </c>
      <c r="E6" s="151">
        <v>33682</v>
      </c>
      <c r="F6" s="151">
        <v>11168</v>
      </c>
      <c r="G6" s="151">
        <v>17819</v>
      </c>
      <c r="H6" s="151">
        <v>2052</v>
      </c>
      <c r="I6" s="151">
        <v>43802</v>
      </c>
      <c r="J6" s="151">
        <v>8876</v>
      </c>
    </row>
    <row r="7" spans="1:10" ht="15.75">
      <c r="A7" s="196" t="s">
        <v>64</v>
      </c>
      <c r="B7" s="151">
        <v>66252</v>
      </c>
      <c r="C7" s="198">
        <v>58114</v>
      </c>
      <c r="D7" s="151">
        <v>8138</v>
      </c>
      <c r="E7" s="151">
        <v>32946</v>
      </c>
      <c r="F7" s="151">
        <v>11793</v>
      </c>
      <c r="G7" s="151">
        <v>19507</v>
      </c>
      <c r="H7" s="151">
        <v>2006</v>
      </c>
      <c r="I7" s="151">
        <v>44904</v>
      </c>
      <c r="J7" s="151">
        <v>9641</v>
      </c>
    </row>
    <row r="8" spans="1:10" ht="15.75">
      <c r="A8" s="196" t="s">
        <v>70</v>
      </c>
      <c r="B8" s="151">
        <v>67321</v>
      </c>
      <c r="C8" s="151">
        <v>59260</v>
      </c>
      <c r="D8" s="151">
        <v>8061</v>
      </c>
      <c r="E8" s="151">
        <v>33479</v>
      </c>
      <c r="F8" s="151">
        <v>12583</v>
      </c>
      <c r="G8" s="151">
        <v>19306</v>
      </c>
      <c r="H8" s="151">
        <v>1953</v>
      </c>
      <c r="I8" s="151">
        <v>45487</v>
      </c>
      <c r="J8" s="151">
        <v>11324</v>
      </c>
    </row>
    <row r="9" spans="1:10" ht="15.75">
      <c r="A9" s="147" t="s">
        <v>71</v>
      </c>
      <c r="B9" s="151">
        <v>65190</v>
      </c>
      <c r="C9" s="151">
        <v>57140</v>
      </c>
      <c r="D9" s="151">
        <v>8050</v>
      </c>
      <c r="E9" s="151">
        <v>30887</v>
      </c>
      <c r="F9" s="151">
        <v>12545</v>
      </c>
      <c r="G9" s="151">
        <v>19924</v>
      </c>
      <c r="H9" s="151">
        <v>1834</v>
      </c>
      <c r="I9" s="151">
        <v>43909</v>
      </c>
      <c r="J9" s="151">
        <v>11810</v>
      </c>
    </row>
    <row r="10" spans="1:10" ht="15.75">
      <c r="A10" s="147" t="s">
        <v>0</v>
      </c>
      <c r="B10" s="151">
        <v>64673</v>
      </c>
      <c r="C10" s="151">
        <v>57469</v>
      </c>
      <c r="D10" s="151">
        <v>7204</v>
      </c>
      <c r="E10" s="151">
        <v>30073</v>
      </c>
      <c r="F10" s="151">
        <v>11764</v>
      </c>
      <c r="G10" s="151">
        <v>20955</v>
      </c>
      <c r="H10" s="151">
        <v>1881</v>
      </c>
      <c r="I10" s="151">
        <v>43352</v>
      </c>
      <c r="J10" s="151">
        <v>12735</v>
      </c>
    </row>
    <row r="13" ht="15.75">
      <c r="A13" s="43"/>
    </row>
  </sheetData>
  <sheetProtection/>
  <mergeCells count="5">
    <mergeCell ref="I3:J3"/>
    <mergeCell ref="A3:A4"/>
    <mergeCell ref="B3:B4"/>
    <mergeCell ref="C3:D3"/>
    <mergeCell ref="E3:H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M17"/>
  <sheetViews>
    <sheetView zoomScalePageLayoutView="0" workbookViewId="0" topLeftCell="A1">
      <selection activeCell="G25" sqref="G25"/>
    </sheetView>
  </sheetViews>
  <sheetFormatPr defaultColWidth="9.00390625" defaultRowHeight="12.75"/>
  <cols>
    <col min="1" max="2" width="13.25390625" style="2" customWidth="1"/>
    <col min="3" max="3" width="17.375" style="2" customWidth="1"/>
    <col min="4" max="16384" width="9.125" style="2" customWidth="1"/>
  </cols>
  <sheetData>
    <row r="1" ht="15.75">
      <c r="A1" s="1" t="s">
        <v>57</v>
      </c>
    </row>
    <row r="3" spans="1:13" ht="15.75" customHeight="1">
      <c r="A3" s="387"/>
      <c r="B3" s="389" t="s">
        <v>41</v>
      </c>
      <c r="C3" s="383" t="s">
        <v>34</v>
      </c>
      <c r="D3" s="385"/>
      <c r="E3" s="383" t="s">
        <v>34</v>
      </c>
      <c r="F3" s="384"/>
      <c r="G3" s="384"/>
      <c r="H3" s="385"/>
      <c r="I3" s="383" t="s">
        <v>34</v>
      </c>
      <c r="J3" s="385"/>
      <c r="K3" s="383" t="s">
        <v>34</v>
      </c>
      <c r="L3" s="386"/>
      <c r="M3" s="13"/>
    </row>
    <row r="4" spans="1:13" ht="16.5" thickBot="1">
      <c r="A4" s="388"/>
      <c r="B4" s="390"/>
      <c r="C4" s="200" t="s">
        <v>8</v>
      </c>
      <c r="D4" s="201" t="s">
        <v>33</v>
      </c>
      <c r="E4" s="202" t="s">
        <v>17</v>
      </c>
      <c r="F4" s="203" t="s">
        <v>54</v>
      </c>
      <c r="G4" s="204" t="s">
        <v>35</v>
      </c>
      <c r="H4" s="205" t="s">
        <v>19</v>
      </c>
      <c r="I4" s="200" t="s">
        <v>36</v>
      </c>
      <c r="J4" s="201" t="s">
        <v>37</v>
      </c>
      <c r="K4" s="202" t="s">
        <v>38</v>
      </c>
      <c r="L4" s="200" t="s">
        <v>45</v>
      </c>
      <c r="M4" s="13"/>
    </row>
    <row r="5" spans="1:13" ht="15.75">
      <c r="A5" s="196" t="s">
        <v>67</v>
      </c>
      <c r="B5" s="50">
        <v>23091</v>
      </c>
      <c r="C5" s="50">
        <v>19308</v>
      </c>
      <c r="D5" s="50">
        <v>3783</v>
      </c>
      <c r="E5" s="50">
        <v>12054</v>
      </c>
      <c r="F5" s="50">
        <v>4645</v>
      </c>
      <c r="G5" s="50">
        <v>4738</v>
      </c>
      <c r="H5" s="50">
        <v>1654</v>
      </c>
      <c r="I5" s="50">
        <v>23051</v>
      </c>
      <c r="J5" s="50">
        <v>40</v>
      </c>
      <c r="K5" s="50">
        <v>14171</v>
      </c>
      <c r="L5" s="206">
        <v>2865</v>
      </c>
      <c r="M5" s="38"/>
    </row>
    <row r="6" spans="1:13" ht="15.75">
      <c r="A6" s="196" t="s">
        <v>68</v>
      </c>
      <c r="B6" s="50">
        <v>22032</v>
      </c>
      <c r="C6" s="50">
        <v>18967</v>
      </c>
      <c r="D6" s="50">
        <v>3065</v>
      </c>
      <c r="E6" s="50">
        <v>10680</v>
      </c>
      <c r="F6" s="50">
        <v>4967</v>
      </c>
      <c r="G6" s="50">
        <v>4876</v>
      </c>
      <c r="H6" s="50">
        <v>1509</v>
      </c>
      <c r="I6" s="50">
        <v>21945</v>
      </c>
      <c r="J6" s="50">
        <v>48</v>
      </c>
      <c r="K6" s="50">
        <v>13669</v>
      </c>
      <c r="L6" s="206">
        <v>2831</v>
      </c>
      <c r="M6" s="38"/>
    </row>
    <row r="7" spans="1:13" ht="15.75">
      <c r="A7" s="196" t="s">
        <v>64</v>
      </c>
      <c r="B7" s="50">
        <v>21337</v>
      </c>
      <c r="C7" s="50">
        <v>18308</v>
      </c>
      <c r="D7" s="50">
        <v>3029</v>
      </c>
      <c r="E7" s="50">
        <v>10113</v>
      </c>
      <c r="F7" s="50">
        <v>5141</v>
      </c>
      <c r="G7" s="50">
        <v>4603</v>
      </c>
      <c r="H7" s="50">
        <v>1480</v>
      </c>
      <c r="I7" s="50">
        <v>21312</v>
      </c>
      <c r="J7" s="50">
        <v>25</v>
      </c>
      <c r="K7" s="50">
        <v>13391</v>
      </c>
      <c r="L7" s="206">
        <v>2987</v>
      </c>
      <c r="M7" s="38"/>
    </row>
    <row r="8" spans="1:13" ht="15.75">
      <c r="A8" s="196" t="s">
        <v>70</v>
      </c>
      <c r="B8" s="50">
        <v>19921</v>
      </c>
      <c r="C8" s="50">
        <v>17147</v>
      </c>
      <c r="D8" s="50">
        <v>2774</v>
      </c>
      <c r="E8" s="50">
        <v>9315</v>
      </c>
      <c r="F8" s="50">
        <v>4761</v>
      </c>
      <c r="G8" s="50">
        <v>4409</v>
      </c>
      <c r="H8" s="50">
        <v>1436</v>
      </c>
      <c r="I8" s="50">
        <v>19907</v>
      </c>
      <c r="J8" s="50">
        <v>14</v>
      </c>
      <c r="K8" s="50">
        <v>12357</v>
      </c>
      <c r="L8" s="206">
        <v>3092</v>
      </c>
      <c r="M8" s="38"/>
    </row>
    <row r="9" spans="1:12" ht="15.75">
      <c r="A9" s="148" t="s">
        <v>71</v>
      </c>
      <c r="B9" s="50">
        <v>20348</v>
      </c>
      <c r="C9" s="50">
        <v>17347</v>
      </c>
      <c r="D9" s="50">
        <v>3001</v>
      </c>
      <c r="E9" s="50">
        <v>9735</v>
      </c>
      <c r="F9" s="50">
        <v>5060</v>
      </c>
      <c r="G9" s="50">
        <v>4221</v>
      </c>
      <c r="H9" s="50">
        <v>1332</v>
      </c>
      <c r="I9" s="50">
        <v>20312</v>
      </c>
      <c r="J9" s="50">
        <v>6</v>
      </c>
      <c r="K9" s="50">
        <v>12619</v>
      </c>
      <c r="L9" s="50">
        <v>3162</v>
      </c>
    </row>
    <row r="10" spans="1:12" ht="15.75">
      <c r="A10" s="148" t="s">
        <v>0</v>
      </c>
      <c r="B10" s="50">
        <v>20471</v>
      </c>
      <c r="C10" s="50">
        <v>17637</v>
      </c>
      <c r="D10" s="50">
        <v>2834</v>
      </c>
      <c r="E10" s="50">
        <v>9892</v>
      </c>
      <c r="F10" s="50">
        <v>5000</v>
      </c>
      <c r="G10" s="50">
        <v>4185</v>
      </c>
      <c r="H10" s="50">
        <v>1394</v>
      </c>
      <c r="I10" s="50">
        <v>20453</v>
      </c>
      <c r="J10" s="50">
        <v>18</v>
      </c>
      <c r="K10" s="50">
        <v>12672</v>
      </c>
      <c r="L10" s="50">
        <v>3481</v>
      </c>
    </row>
    <row r="11" ht="15.75">
      <c r="A11" s="38"/>
    </row>
    <row r="13" spans="1:11" ht="15.75">
      <c r="A13" s="43"/>
      <c r="K13" s="13"/>
    </row>
    <row r="14" ht="15.75">
      <c r="C14" s="13"/>
    </row>
    <row r="17" ht="15.75">
      <c r="G17" s="127"/>
    </row>
  </sheetData>
  <sheetProtection/>
  <mergeCells count="6">
    <mergeCell ref="E3:H3"/>
    <mergeCell ref="I3:J3"/>
    <mergeCell ref="K3:L3"/>
    <mergeCell ref="A3:A4"/>
    <mergeCell ref="B3:B4"/>
    <mergeCell ref="C3:D3"/>
  </mergeCells>
  <printOptions horizontalCentered="1"/>
  <pageMargins left="0.5905511811023623" right="0.3937007874015748" top="0.984251968503937" bottom="0.984251968503937" header="0.5118110236220472" footer="0.5118110236220472"/>
  <pageSetup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K38" sqref="K38"/>
    </sheetView>
  </sheetViews>
  <sheetFormatPr defaultColWidth="9.00390625" defaultRowHeight="12.75"/>
  <cols>
    <col min="1" max="1" width="13.125" style="2" customWidth="1"/>
    <col min="2" max="16384" width="9.125" style="2" customWidth="1"/>
  </cols>
  <sheetData>
    <row r="1" spans="1:3" ht="15.75" customHeight="1">
      <c r="A1" s="15" t="s">
        <v>58</v>
      </c>
      <c r="B1" s="14"/>
      <c r="C1" s="14"/>
    </row>
    <row r="2" spans="1:3" ht="15.75">
      <c r="A2" s="13"/>
      <c r="B2" s="14"/>
      <c r="C2" s="14"/>
    </row>
    <row r="3" spans="1:3" ht="15.75" customHeight="1">
      <c r="A3" s="395"/>
      <c r="B3" s="393" t="s">
        <v>69</v>
      </c>
      <c r="C3" s="391" t="s">
        <v>39</v>
      </c>
    </row>
    <row r="4" spans="1:3" ht="16.5" thickBot="1">
      <c r="A4" s="396"/>
      <c r="B4" s="394"/>
      <c r="C4" s="392"/>
    </row>
    <row r="5" spans="1:3" ht="15.75">
      <c r="A5" s="199" t="s">
        <v>67</v>
      </c>
      <c r="B5" s="150">
        <v>2770</v>
      </c>
      <c r="C5" s="151">
        <v>40</v>
      </c>
    </row>
    <row r="6" spans="1:3" ht="15.75">
      <c r="A6" s="199" t="s">
        <v>68</v>
      </c>
      <c r="B6" s="150">
        <v>2828</v>
      </c>
      <c r="C6" s="151">
        <v>48</v>
      </c>
    </row>
    <row r="7" spans="1:3" ht="15.75">
      <c r="A7" s="199" t="s">
        <v>64</v>
      </c>
      <c r="B7" s="150">
        <v>2538</v>
      </c>
      <c r="C7" s="151">
        <v>25</v>
      </c>
    </row>
    <row r="8" spans="1:3" ht="15.75">
      <c r="A8" s="168" t="s">
        <v>70</v>
      </c>
      <c r="B8" s="150">
        <v>2278</v>
      </c>
      <c r="C8" s="151">
        <v>14</v>
      </c>
    </row>
    <row r="9" spans="1:3" ht="15.75">
      <c r="A9" s="149" t="s">
        <v>72</v>
      </c>
      <c r="B9" s="150">
        <v>1700</v>
      </c>
      <c r="C9" s="151">
        <v>6</v>
      </c>
    </row>
    <row r="10" spans="1:3" ht="15.75">
      <c r="A10" s="149" t="s">
        <v>0</v>
      </c>
      <c r="B10" s="150">
        <v>1389</v>
      </c>
      <c r="C10" s="151">
        <v>18</v>
      </c>
    </row>
    <row r="31" ht="15.75">
      <c r="I31" s="2" t="s">
        <v>73</v>
      </c>
    </row>
  </sheetData>
  <sheetProtection/>
  <mergeCells count="3">
    <mergeCell ref="C3:C4"/>
    <mergeCell ref="B3:B4"/>
    <mergeCell ref="A3:A4"/>
  </mergeCells>
  <printOptions horizontalCentered="1"/>
  <pageMargins left="0.3937007874015748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7"/>
  <sheetViews>
    <sheetView zoomScalePageLayoutView="0" workbookViewId="0" topLeftCell="A10">
      <selection activeCell="J44" sqref="J44"/>
    </sheetView>
  </sheetViews>
  <sheetFormatPr defaultColWidth="9.00390625" defaultRowHeight="12.75"/>
  <sheetData>
    <row r="1" spans="1:21" ht="16.5" thickBot="1">
      <c r="A1" s="207" t="s">
        <v>142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8"/>
      <c r="O1" s="209"/>
      <c r="P1" s="209"/>
      <c r="Q1" s="209"/>
      <c r="R1" s="209"/>
      <c r="S1" s="209"/>
      <c r="T1" s="209"/>
      <c r="U1" s="210"/>
    </row>
    <row r="3" spans="1:21" ht="12.75">
      <c r="A3" s="211" t="s">
        <v>74</v>
      </c>
      <c r="B3" s="212" t="s">
        <v>143</v>
      </c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4"/>
      <c r="P3" s="214"/>
      <c r="Q3" s="214"/>
      <c r="R3" s="214"/>
      <c r="S3" s="214"/>
      <c r="T3" s="214"/>
      <c r="U3" s="214"/>
    </row>
    <row r="4" spans="1:21" ht="12.75">
      <c r="A4" s="211" t="s">
        <v>42</v>
      </c>
      <c r="B4" s="213" t="s">
        <v>75</v>
      </c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4"/>
      <c r="P4" s="214"/>
      <c r="Q4" s="214"/>
      <c r="R4" s="214"/>
      <c r="S4" s="214"/>
      <c r="T4" s="214"/>
      <c r="U4" s="214"/>
    </row>
    <row r="5" spans="1:21" ht="12.75">
      <c r="A5" s="211"/>
      <c r="B5" s="213" t="s">
        <v>144</v>
      </c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4"/>
      <c r="P5" s="214"/>
      <c r="Q5" s="214"/>
      <c r="R5" s="214"/>
      <c r="S5" s="214"/>
      <c r="T5" s="214"/>
      <c r="U5" s="214"/>
    </row>
    <row r="6" spans="1:21" ht="12.75">
      <c r="A6" s="211"/>
      <c r="B6" s="213" t="s">
        <v>76</v>
      </c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4"/>
      <c r="P6" s="214"/>
      <c r="Q6" s="214"/>
      <c r="R6" s="214"/>
      <c r="S6" s="214"/>
      <c r="T6" s="214"/>
      <c r="U6" s="214"/>
    </row>
    <row r="7" spans="1:21" ht="12.75">
      <c r="A7" s="211"/>
      <c r="B7" s="213" t="s">
        <v>77</v>
      </c>
      <c r="C7" s="213"/>
      <c r="D7" s="213"/>
      <c r="E7" s="213"/>
      <c r="F7" s="213"/>
      <c r="G7" s="213"/>
      <c r="H7" s="213"/>
      <c r="I7" s="213"/>
      <c r="J7" s="213"/>
      <c r="K7" s="213"/>
      <c r="L7" s="213"/>
      <c r="M7" s="213"/>
      <c r="N7" s="213"/>
      <c r="O7" s="214"/>
      <c r="P7" s="214"/>
      <c r="Q7" s="214"/>
      <c r="R7" s="214"/>
      <c r="S7" s="214"/>
      <c r="T7" s="214"/>
      <c r="U7" s="214"/>
    </row>
    <row r="8" spans="1:21" ht="12.75">
      <c r="A8" s="211"/>
      <c r="B8" s="213"/>
      <c r="C8" s="213"/>
      <c r="D8" s="213"/>
      <c r="E8" s="213"/>
      <c r="F8" s="213"/>
      <c r="G8" s="213"/>
      <c r="H8" s="213"/>
      <c r="I8" s="213"/>
      <c r="J8" s="213"/>
      <c r="K8" s="213"/>
      <c r="L8" s="213"/>
      <c r="M8" s="213"/>
      <c r="N8" s="213"/>
      <c r="O8" s="214"/>
      <c r="P8" s="214"/>
      <c r="Q8" s="214"/>
      <c r="R8" s="214"/>
      <c r="S8" s="214"/>
      <c r="T8" s="214"/>
      <c r="U8" s="214"/>
    </row>
    <row r="9" spans="1:21" ht="12.75">
      <c r="A9" s="211" t="s">
        <v>78</v>
      </c>
      <c r="B9" s="399">
        <v>42319</v>
      </c>
      <c r="C9" s="399"/>
      <c r="D9" s="213"/>
      <c r="E9" s="213"/>
      <c r="F9" s="213"/>
      <c r="G9" s="213"/>
      <c r="H9" s="213"/>
      <c r="I9" s="213"/>
      <c r="J9" s="213"/>
      <c r="K9" s="213"/>
      <c r="L9" s="213"/>
      <c r="M9" s="213"/>
      <c r="N9" s="213"/>
      <c r="O9" s="214"/>
      <c r="P9" s="214"/>
      <c r="Q9" s="214"/>
      <c r="R9" s="214"/>
      <c r="S9" s="214"/>
      <c r="T9" s="214"/>
      <c r="U9" s="214"/>
    </row>
    <row r="10" spans="1:21" ht="12.75">
      <c r="A10" s="215"/>
      <c r="B10" s="214"/>
      <c r="C10" s="214"/>
      <c r="D10" s="214"/>
      <c r="E10" s="214"/>
      <c r="F10" s="214"/>
      <c r="G10" s="214"/>
      <c r="H10" s="214"/>
      <c r="I10" s="214"/>
      <c r="J10" s="214"/>
      <c r="K10" s="214"/>
      <c r="L10" s="214"/>
      <c r="M10" s="214"/>
      <c r="N10" s="214"/>
      <c r="O10" s="214"/>
      <c r="P10" s="214"/>
      <c r="Q10" s="214"/>
      <c r="R10" s="214"/>
      <c r="S10" s="214"/>
      <c r="T10" s="214"/>
      <c r="U10" s="214"/>
    </row>
    <row r="11" spans="1:21" ht="13.5" thickBot="1">
      <c r="A11" s="214"/>
      <c r="B11" s="214"/>
      <c r="C11" s="214"/>
      <c r="D11" s="214"/>
      <c r="E11" s="214"/>
      <c r="F11" s="214"/>
      <c r="G11" s="214"/>
      <c r="H11" s="214"/>
      <c r="I11" s="214"/>
      <c r="J11" s="214"/>
      <c r="K11" s="214"/>
      <c r="L11" s="214"/>
      <c r="M11" s="214"/>
      <c r="N11" s="214"/>
      <c r="O11" s="214"/>
      <c r="P11" s="214"/>
      <c r="Q11" s="214"/>
      <c r="R11" s="214"/>
      <c r="S11" s="214"/>
      <c r="T11" s="214"/>
      <c r="U11" s="214"/>
    </row>
    <row r="12" spans="1:21" ht="18">
      <c r="A12" s="216" t="s">
        <v>79</v>
      </c>
      <c r="B12" s="398" t="s">
        <v>17</v>
      </c>
      <c r="C12" s="398"/>
      <c r="D12" s="398"/>
      <c r="E12" s="398"/>
      <c r="F12" s="398" t="s">
        <v>18</v>
      </c>
      <c r="G12" s="398"/>
      <c r="H12" s="398"/>
      <c r="I12" s="398"/>
      <c r="J12" s="397" t="s">
        <v>80</v>
      </c>
      <c r="K12" s="397"/>
      <c r="L12" s="397"/>
      <c r="M12" s="397"/>
      <c r="N12" s="397" t="s">
        <v>81</v>
      </c>
      <c r="O12" s="397"/>
      <c r="P12" s="397"/>
      <c r="Q12" s="397"/>
      <c r="R12" s="397" t="s">
        <v>2</v>
      </c>
      <c r="S12" s="397"/>
      <c r="T12" s="397"/>
      <c r="U12" s="397"/>
    </row>
    <row r="13" spans="1:21" ht="13.5" thickBot="1">
      <c r="A13" s="217" t="s">
        <v>1</v>
      </c>
      <c r="B13" s="218" t="s">
        <v>82</v>
      </c>
      <c r="C13" s="219" t="s">
        <v>83</v>
      </c>
      <c r="D13" s="219" t="s">
        <v>84</v>
      </c>
      <c r="E13" s="220" t="s">
        <v>85</v>
      </c>
      <c r="F13" s="218" t="s">
        <v>82</v>
      </c>
      <c r="G13" s="219" t="s">
        <v>83</v>
      </c>
      <c r="H13" s="219" t="s">
        <v>84</v>
      </c>
      <c r="I13" s="220" t="s">
        <v>85</v>
      </c>
      <c r="J13" s="221" t="s">
        <v>82</v>
      </c>
      <c r="K13" s="219" t="s">
        <v>83</v>
      </c>
      <c r="L13" s="219" t="s">
        <v>84</v>
      </c>
      <c r="M13" s="220" t="s">
        <v>85</v>
      </c>
      <c r="N13" s="221" t="s">
        <v>82</v>
      </c>
      <c r="O13" s="219" t="s">
        <v>83</v>
      </c>
      <c r="P13" s="219" t="s">
        <v>84</v>
      </c>
      <c r="Q13" s="220" t="s">
        <v>85</v>
      </c>
      <c r="R13" s="221" t="s">
        <v>82</v>
      </c>
      <c r="S13" s="219" t="s">
        <v>83</v>
      </c>
      <c r="T13" s="219" t="s">
        <v>84</v>
      </c>
      <c r="U13" s="220" t="s">
        <v>85</v>
      </c>
    </row>
    <row r="14" spans="1:21" ht="12.75">
      <c r="A14" s="222" t="s">
        <v>5</v>
      </c>
      <c r="B14" s="223">
        <v>282</v>
      </c>
      <c r="C14" s="224">
        <v>218</v>
      </c>
      <c r="D14" s="224">
        <v>155</v>
      </c>
      <c r="E14" s="225">
        <v>127</v>
      </c>
      <c r="F14" s="223">
        <v>16</v>
      </c>
      <c r="G14" s="224">
        <v>16</v>
      </c>
      <c r="H14" s="224">
        <v>12</v>
      </c>
      <c r="I14" s="225">
        <v>12</v>
      </c>
      <c r="J14" s="226">
        <v>168</v>
      </c>
      <c r="K14" s="224">
        <v>150</v>
      </c>
      <c r="L14" s="224">
        <v>98</v>
      </c>
      <c r="M14" s="225">
        <v>94</v>
      </c>
      <c r="N14" s="226">
        <v>25</v>
      </c>
      <c r="O14" s="224">
        <v>24</v>
      </c>
      <c r="P14" s="224">
        <v>23</v>
      </c>
      <c r="Q14" s="225">
        <v>23</v>
      </c>
      <c r="R14" s="226">
        <v>491</v>
      </c>
      <c r="S14" s="224">
        <v>408</v>
      </c>
      <c r="T14" s="224">
        <v>288</v>
      </c>
      <c r="U14" s="225">
        <v>256</v>
      </c>
    </row>
    <row r="15" spans="1:21" ht="12.75">
      <c r="A15" s="227" t="s">
        <v>6</v>
      </c>
      <c r="B15" s="228">
        <v>295</v>
      </c>
      <c r="C15" s="229">
        <v>208</v>
      </c>
      <c r="D15" s="229">
        <v>174</v>
      </c>
      <c r="E15" s="230">
        <v>155</v>
      </c>
      <c r="F15" s="228">
        <v>0</v>
      </c>
      <c r="G15" s="229">
        <v>0</v>
      </c>
      <c r="H15" s="229">
        <v>0</v>
      </c>
      <c r="I15" s="230">
        <v>0</v>
      </c>
      <c r="J15" s="231">
        <v>58</v>
      </c>
      <c r="K15" s="229">
        <v>39</v>
      </c>
      <c r="L15" s="229">
        <v>33</v>
      </c>
      <c r="M15" s="230">
        <v>21</v>
      </c>
      <c r="N15" s="231">
        <v>7</v>
      </c>
      <c r="O15" s="229">
        <v>5</v>
      </c>
      <c r="P15" s="229">
        <v>5</v>
      </c>
      <c r="Q15" s="230">
        <v>5</v>
      </c>
      <c r="R15" s="231">
        <v>360</v>
      </c>
      <c r="S15" s="229">
        <v>252</v>
      </c>
      <c r="T15" s="229">
        <v>212</v>
      </c>
      <c r="U15" s="230">
        <v>181</v>
      </c>
    </row>
    <row r="16" spans="1:21" ht="12.75">
      <c r="A16" s="227" t="s">
        <v>7</v>
      </c>
      <c r="B16" s="228">
        <v>427</v>
      </c>
      <c r="C16" s="229">
        <v>405</v>
      </c>
      <c r="D16" s="229">
        <v>307</v>
      </c>
      <c r="E16" s="230">
        <v>259</v>
      </c>
      <c r="F16" s="228">
        <v>0</v>
      </c>
      <c r="G16" s="229">
        <v>0</v>
      </c>
      <c r="H16" s="229">
        <v>0</v>
      </c>
      <c r="I16" s="230">
        <v>0</v>
      </c>
      <c r="J16" s="231">
        <v>202</v>
      </c>
      <c r="K16" s="229">
        <v>178</v>
      </c>
      <c r="L16" s="229">
        <v>106</v>
      </c>
      <c r="M16" s="230">
        <v>80</v>
      </c>
      <c r="N16" s="231">
        <v>12</v>
      </c>
      <c r="O16" s="229">
        <v>11</v>
      </c>
      <c r="P16" s="229">
        <v>9</v>
      </c>
      <c r="Q16" s="230">
        <v>9</v>
      </c>
      <c r="R16" s="231">
        <v>641</v>
      </c>
      <c r="S16" s="229">
        <v>594</v>
      </c>
      <c r="T16" s="229">
        <v>422</v>
      </c>
      <c r="U16" s="230">
        <v>348</v>
      </c>
    </row>
    <row r="17" spans="1:21" ht="12.75">
      <c r="A17" s="227" t="s">
        <v>8</v>
      </c>
      <c r="B17" s="228">
        <v>0</v>
      </c>
      <c r="C17" s="229">
        <v>0</v>
      </c>
      <c r="D17" s="229">
        <v>0</v>
      </c>
      <c r="E17" s="230">
        <v>0</v>
      </c>
      <c r="F17" s="228">
        <v>3234</v>
      </c>
      <c r="G17" s="229">
        <v>3234</v>
      </c>
      <c r="H17" s="229">
        <v>661</v>
      </c>
      <c r="I17" s="230">
        <v>607</v>
      </c>
      <c r="J17" s="231">
        <v>0</v>
      </c>
      <c r="K17" s="229">
        <v>0</v>
      </c>
      <c r="L17" s="229">
        <v>0</v>
      </c>
      <c r="M17" s="230">
        <v>0</v>
      </c>
      <c r="N17" s="231">
        <v>136</v>
      </c>
      <c r="O17" s="229">
        <v>126</v>
      </c>
      <c r="P17" s="229">
        <v>115</v>
      </c>
      <c r="Q17" s="230">
        <v>113</v>
      </c>
      <c r="R17" s="231">
        <v>3370</v>
      </c>
      <c r="S17" s="229">
        <v>3360</v>
      </c>
      <c r="T17" s="229">
        <v>776</v>
      </c>
      <c r="U17" s="230">
        <v>720</v>
      </c>
    </row>
    <row r="18" spans="1:21" ht="12.75">
      <c r="A18" s="252" t="s">
        <v>59</v>
      </c>
      <c r="B18" s="253">
        <v>2019</v>
      </c>
      <c r="C18" s="254">
        <v>1446</v>
      </c>
      <c r="D18" s="254">
        <v>317</v>
      </c>
      <c r="E18" s="255">
        <v>263</v>
      </c>
      <c r="F18" s="253">
        <v>5699</v>
      </c>
      <c r="G18" s="254">
        <v>4272</v>
      </c>
      <c r="H18" s="254">
        <v>1071</v>
      </c>
      <c r="I18" s="255">
        <v>677</v>
      </c>
      <c r="J18" s="256">
        <v>330</v>
      </c>
      <c r="K18" s="254">
        <v>285</v>
      </c>
      <c r="L18" s="254">
        <v>180</v>
      </c>
      <c r="M18" s="255">
        <v>149</v>
      </c>
      <c r="N18" s="256">
        <v>166</v>
      </c>
      <c r="O18" s="254">
        <v>157</v>
      </c>
      <c r="P18" s="254">
        <v>152</v>
      </c>
      <c r="Q18" s="255">
        <v>141</v>
      </c>
      <c r="R18" s="256">
        <v>8214</v>
      </c>
      <c r="S18" s="254">
        <v>6160</v>
      </c>
      <c r="T18" s="254">
        <v>1720</v>
      </c>
      <c r="U18" s="255">
        <v>1230</v>
      </c>
    </row>
    <row r="19" spans="1:21" ht="12.75">
      <c r="A19" s="252" t="s">
        <v>60</v>
      </c>
      <c r="B19" s="253">
        <v>415</v>
      </c>
      <c r="C19" s="254">
        <v>280</v>
      </c>
      <c r="D19" s="254">
        <v>78</v>
      </c>
      <c r="E19" s="255">
        <v>64</v>
      </c>
      <c r="F19" s="253">
        <v>2428</v>
      </c>
      <c r="G19" s="254">
        <v>1822</v>
      </c>
      <c r="H19" s="254">
        <v>346</v>
      </c>
      <c r="I19" s="255">
        <v>255</v>
      </c>
      <c r="J19" s="256">
        <v>217</v>
      </c>
      <c r="K19" s="254">
        <v>185</v>
      </c>
      <c r="L19" s="254">
        <v>35</v>
      </c>
      <c r="M19" s="255">
        <v>31</v>
      </c>
      <c r="N19" s="256">
        <v>60</v>
      </c>
      <c r="O19" s="254">
        <v>56</v>
      </c>
      <c r="P19" s="254">
        <v>56</v>
      </c>
      <c r="Q19" s="255">
        <v>52</v>
      </c>
      <c r="R19" s="256">
        <v>3120</v>
      </c>
      <c r="S19" s="254">
        <v>2343</v>
      </c>
      <c r="T19" s="254">
        <v>515</v>
      </c>
      <c r="U19" s="255">
        <v>402</v>
      </c>
    </row>
    <row r="20" spans="1:21" ht="12.75">
      <c r="A20" s="252" t="s">
        <v>61</v>
      </c>
      <c r="B20" s="253">
        <v>1182</v>
      </c>
      <c r="C20" s="254">
        <v>937</v>
      </c>
      <c r="D20" s="254">
        <v>294</v>
      </c>
      <c r="E20" s="255">
        <v>205</v>
      </c>
      <c r="F20" s="253">
        <v>2380</v>
      </c>
      <c r="G20" s="254">
        <v>1841</v>
      </c>
      <c r="H20" s="254">
        <v>343</v>
      </c>
      <c r="I20" s="255">
        <v>270</v>
      </c>
      <c r="J20" s="256">
        <v>0</v>
      </c>
      <c r="K20" s="254">
        <v>0</v>
      </c>
      <c r="L20" s="254">
        <v>0</v>
      </c>
      <c r="M20" s="255">
        <v>0</v>
      </c>
      <c r="N20" s="256">
        <v>66</v>
      </c>
      <c r="O20" s="254">
        <v>62</v>
      </c>
      <c r="P20" s="254">
        <v>62</v>
      </c>
      <c r="Q20" s="255">
        <v>61</v>
      </c>
      <c r="R20" s="256">
        <v>3628</v>
      </c>
      <c r="S20" s="254">
        <v>2840</v>
      </c>
      <c r="T20" s="254">
        <v>699</v>
      </c>
      <c r="U20" s="255">
        <v>536</v>
      </c>
    </row>
    <row r="21" spans="1:21" ht="12.75">
      <c r="A21" s="252" t="s">
        <v>63</v>
      </c>
      <c r="B21" s="253">
        <v>0</v>
      </c>
      <c r="C21" s="254">
        <v>0</v>
      </c>
      <c r="D21" s="254">
        <v>0</v>
      </c>
      <c r="E21" s="255">
        <v>0</v>
      </c>
      <c r="F21" s="253">
        <v>2814</v>
      </c>
      <c r="G21" s="254">
        <v>2206</v>
      </c>
      <c r="H21" s="254">
        <v>673</v>
      </c>
      <c r="I21" s="255">
        <v>421</v>
      </c>
      <c r="J21" s="256">
        <v>0</v>
      </c>
      <c r="K21" s="254">
        <v>0</v>
      </c>
      <c r="L21" s="254">
        <v>0</v>
      </c>
      <c r="M21" s="255">
        <v>0</v>
      </c>
      <c r="N21" s="256">
        <v>45</v>
      </c>
      <c r="O21" s="254">
        <v>44</v>
      </c>
      <c r="P21" s="254">
        <v>42</v>
      </c>
      <c r="Q21" s="255">
        <v>41</v>
      </c>
      <c r="R21" s="256">
        <v>2859</v>
      </c>
      <c r="S21" s="254">
        <v>2250</v>
      </c>
      <c r="T21" s="254">
        <v>715</v>
      </c>
      <c r="U21" s="255">
        <v>462</v>
      </c>
    </row>
    <row r="22" spans="1:21" ht="12.75">
      <c r="A22" s="252" t="s">
        <v>9</v>
      </c>
      <c r="B22" s="253">
        <v>63</v>
      </c>
      <c r="C22" s="254">
        <v>50</v>
      </c>
      <c r="D22" s="254">
        <v>28</v>
      </c>
      <c r="E22" s="255">
        <v>17</v>
      </c>
      <c r="F22" s="253">
        <v>2874</v>
      </c>
      <c r="G22" s="254">
        <v>2002</v>
      </c>
      <c r="H22" s="254">
        <v>489</v>
      </c>
      <c r="I22" s="255">
        <v>324</v>
      </c>
      <c r="J22" s="256">
        <v>0</v>
      </c>
      <c r="K22" s="254">
        <v>0</v>
      </c>
      <c r="L22" s="254">
        <v>0</v>
      </c>
      <c r="M22" s="255">
        <v>0</v>
      </c>
      <c r="N22" s="256">
        <v>48</v>
      </c>
      <c r="O22" s="254">
        <v>41</v>
      </c>
      <c r="P22" s="254">
        <v>41</v>
      </c>
      <c r="Q22" s="255">
        <v>41</v>
      </c>
      <c r="R22" s="256">
        <v>2985</v>
      </c>
      <c r="S22" s="254">
        <v>2093</v>
      </c>
      <c r="T22" s="254">
        <v>558</v>
      </c>
      <c r="U22" s="255">
        <v>382</v>
      </c>
    </row>
    <row r="23" spans="1:21" ht="12.75">
      <c r="A23" s="227" t="s">
        <v>10</v>
      </c>
      <c r="B23" s="228">
        <v>321</v>
      </c>
      <c r="C23" s="229">
        <v>244</v>
      </c>
      <c r="D23" s="229">
        <v>171</v>
      </c>
      <c r="E23" s="230">
        <v>115</v>
      </c>
      <c r="F23" s="228">
        <v>1114</v>
      </c>
      <c r="G23" s="229">
        <v>848</v>
      </c>
      <c r="H23" s="229">
        <v>437</v>
      </c>
      <c r="I23" s="230">
        <v>407</v>
      </c>
      <c r="J23" s="231">
        <v>70</v>
      </c>
      <c r="K23" s="229">
        <v>44</v>
      </c>
      <c r="L23" s="229">
        <v>44</v>
      </c>
      <c r="M23" s="230">
        <v>37</v>
      </c>
      <c r="N23" s="231">
        <v>33</v>
      </c>
      <c r="O23" s="229">
        <v>31</v>
      </c>
      <c r="P23" s="229">
        <v>30</v>
      </c>
      <c r="Q23" s="230">
        <v>30</v>
      </c>
      <c r="R23" s="231">
        <v>1538</v>
      </c>
      <c r="S23" s="229">
        <v>1167</v>
      </c>
      <c r="T23" s="229">
        <v>682</v>
      </c>
      <c r="U23" s="230">
        <v>589</v>
      </c>
    </row>
    <row r="24" spans="1:21" ht="12.75">
      <c r="A24" s="262" t="s">
        <v>11</v>
      </c>
      <c r="B24" s="263">
        <v>7049</v>
      </c>
      <c r="C24" s="264">
        <v>5194</v>
      </c>
      <c r="D24" s="264">
        <v>1625</v>
      </c>
      <c r="E24" s="265">
        <v>1093</v>
      </c>
      <c r="F24" s="263">
        <v>0</v>
      </c>
      <c r="G24" s="264">
        <v>0</v>
      </c>
      <c r="H24" s="264">
        <v>0</v>
      </c>
      <c r="I24" s="265">
        <v>0</v>
      </c>
      <c r="J24" s="266">
        <v>2579</v>
      </c>
      <c r="K24" s="264">
        <v>1950</v>
      </c>
      <c r="L24" s="264">
        <v>1015</v>
      </c>
      <c r="M24" s="265">
        <v>636</v>
      </c>
      <c r="N24" s="266">
        <v>273</v>
      </c>
      <c r="O24" s="264">
        <v>258</v>
      </c>
      <c r="P24" s="264">
        <v>177</v>
      </c>
      <c r="Q24" s="265">
        <v>165</v>
      </c>
      <c r="R24" s="266">
        <v>9901</v>
      </c>
      <c r="S24" s="264">
        <v>7402</v>
      </c>
      <c r="T24" s="264">
        <v>2817</v>
      </c>
      <c r="U24" s="265">
        <v>1894</v>
      </c>
    </row>
    <row r="25" spans="1:21" ht="12.75">
      <c r="A25" s="227" t="s">
        <v>62</v>
      </c>
      <c r="B25" s="228">
        <v>2909</v>
      </c>
      <c r="C25" s="229">
        <v>2490</v>
      </c>
      <c r="D25" s="229">
        <v>1672</v>
      </c>
      <c r="E25" s="230">
        <v>875</v>
      </c>
      <c r="F25" s="228">
        <v>0</v>
      </c>
      <c r="G25" s="229">
        <v>0</v>
      </c>
      <c r="H25" s="229">
        <v>0</v>
      </c>
      <c r="I25" s="230">
        <v>0</v>
      </c>
      <c r="J25" s="231">
        <v>1194</v>
      </c>
      <c r="K25" s="229">
        <v>868</v>
      </c>
      <c r="L25" s="229">
        <v>730</v>
      </c>
      <c r="M25" s="230">
        <v>489</v>
      </c>
      <c r="N25" s="231">
        <v>332</v>
      </c>
      <c r="O25" s="229">
        <v>308</v>
      </c>
      <c r="P25" s="229">
        <v>302</v>
      </c>
      <c r="Q25" s="230">
        <v>271</v>
      </c>
      <c r="R25" s="231">
        <v>4435</v>
      </c>
      <c r="S25" s="229">
        <v>3666</v>
      </c>
      <c r="T25" s="229">
        <v>2704</v>
      </c>
      <c r="U25" s="230">
        <v>1635</v>
      </c>
    </row>
    <row r="26" spans="1:21" ht="12.75">
      <c r="A26" s="227" t="s">
        <v>12</v>
      </c>
      <c r="B26" s="228">
        <v>1796</v>
      </c>
      <c r="C26" s="229">
        <v>1573</v>
      </c>
      <c r="D26" s="229">
        <v>1025</v>
      </c>
      <c r="E26" s="230">
        <v>730</v>
      </c>
      <c r="F26" s="228">
        <v>0</v>
      </c>
      <c r="G26" s="229">
        <v>0</v>
      </c>
      <c r="H26" s="229">
        <v>0</v>
      </c>
      <c r="I26" s="230">
        <v>0</v>
      </c>
      <c r="J26" s="231">
        <v>502</v>
      </c>
      <c r="K26" s="229">
        <v>430</v>
      </c>
      <c r="L26" s="229">
        <v>248</v>
      </c>
      <c r="M26" s="230">
        <v>198</v>
      </c>
      <c r="N26" s="231">
        <v>106</v>
      </c>
      <c r="O26" s="229">
        <v>100</v>
      </c>
      <c r="P26" s="229">
        <v>86</v>
      </c>
      <c r="Q26" s="230">
        <v>78</v>
      </c>
      <c r="R26" s="231">
        <v>2404</v>
      </c>
      <c r="S26" s="229">
        <v>2103</v>
      </c>
      <c r="T26" s="229">
        <v>1359</v>
      </c>
      <c r="U26" s="230">
        <v>1006</v>
      </c>
    </row>
    <row r="27" spans="1:21" ht="12.75">
      <c r="A27" s="262" t="s">
        <v>13</v>
      </c>
      <c r="B27" s="263">
        <v>4574</v>
      </c>
      <c r="C27" s="264">
        <v>3833</v>
      </c>
      <c r="D27" s="264">
        <v>1326</v>
      </c>
      <c r="E27" s="265">
        <v>1025</v>
      </c>
      <c r="F27" s="263">
        <v>396</v>
      </c>
      <c r="G27" s="264">
        <v>349</v>
      </c>
      <c r="H27" s="264">
        <v>153</v>
      </c>
      <c r="I27" s="265">
        <v>135</v>
      </c>
      <c r="J27" s="266">
        <v>1907</v>
      </c>
      <c r="K27" s="264">
        <v>1549</v>
      </c>
      <c r="L27" s="264">
        <v>554</v>
      </c>
      <c r="M27" s="265">
        <v>489</v>
      </c>
      <c r="N27" s="266">
        <v>76</v>
      </c>
      <c r="O27" s="264">
        <v>74</v>
      </c>
      <c r="P27" s="264">
        <v>49</v>
      </c>
      <c r="Q27" s="265">
        <v>48</v>
      </c>
      <c r="R27" s="266">
        <v>6953</v>
      </c>
      <c r="S27" s="264">
        <v>5805</v>
      </c>
      <c r="T27" s="264">
        <v>2082</v>
      </c>
      <c r="U27" s="265">
        <v>1697</v>
      </c>
    </row>
    <row r="28" spans="1:21" ht="12.75">
      <c r="A28" s="227" t="s">
        <v>14</v>
      </c>
      <c r="B28" s="228">
        <v>4494</v>
      </c>
      <c r="C28" s="229">
        <v>3983</v>
      </c>
      <c r="D28" s="229">
        <v>1300</v>
      </c>
      <c r="E28" s="230">
        <v>861</v>
      </c>
      <c r="F28" s="228">
        <v>0</v>
      </c>
      <c r="G28" s="229">
        <v>0</v>
      </c>
      <c r="H28" s="229">
        <v>0</v>
      </c>
      <c r="I28" s="230">
        <v>0</v>
      </c>
      <c r="J28" s="231">
        <v>2957</v>
      </c>
      <c r="K28" s="229">
        <v>2380</v>
      </c>
      <c r="L28" s="229">
        <v>1288</v>
      </c>
      <c r="M28" s="230">
        <v>713</v>
      </c>
      <c r="N28" s="231">
        <v>223</v>
      </c>
      <c r="O28" s="229">
        <v>155</v>
      </c>
      <c r="P28" s="229">
        <v>90</v>
      </c>
      <c r="Q28" s="230">
        <v>79</v>
      </c>
      <c r="R28" s="231">
        <v>7674</v>
      </c>
      <c r="S28" s="229">
        <v>6518</v>
      </c>
      <c r="T28" s="229">
        <v>2678</v>
      </c>
      <c r="U28" s="230">
        <v>1653</v>
      </c>
    </row>
    <row r="29" spans="1:21" ht="12.75">
      <c r="A29" s="227" t="s">
        <v>15</v>
      </c>
      <c r="B29" s="228">
        <v>2193</v>
      </c>
      <c r="C29" s="229">
        <v>1845</v>
      </c>
      <c r="D29" s="229">
        <v>627</v>
      </c>
      <c r="E29" s="230">
        <v>504</v>
      </c>
      <c r="F29" s="228">
        <v>0</v>
      </c>
      <c r="G29" s="229">
        <v>0</v>
      </c>
      <c r="H29" s="229">
        <v>0</v>
      </c>
      <c r="I29" s="230">
        <v>0</v>
      </c>
      <c r="J29" s="231">
        <v>571</v>
      </c>
      <c r="K29" s="229">
        <v>550</v>
      </c>
      <c r="L29" s="229">
        <v>351</v>
      </c>
      <c r="M29" s="230">
        <v>301</v>
      </c>
      <c r="N29" s="231">
        <v>49</v>
      </c>
      <c r="O29" s="229">
        <v>48</v>
      </c>
      <c r="P29" s="229">
        <v>47</v>
      </c>
      <c r="Q29" s="230">
        <v>46</v>
      </c>
      <c r="R29" s="231">
        <v>2813</v>
      </c>
      <c r="S29" s="229">
        <v>2443</v>
      </c>
      <c r="T29" s="229">
        <v>1025</v>
      </c>
      <c r="U29" s="230">
        <v>851</v>
      </c>
    </row>
    <row r="30" spans="1:21" ht="12.75">
      <c r="A30" s="257" t="s">
        <v>16</v>
      </c>
      <c r="B30" s="258">
        <v>2054</v>
      </c>
      <c r="C30" s="259">
        <v>1743</v>
      </c>
      <c r="D30" s="259">
        <v>793</v>
      </c>
      <c r="E30" s="260">
        <v>784</v>
      </c>
      <c r="F30" s="258">
        <v>0</v>
      </c>
      <c r="G30" s="259">
        <v>0</v>
      </c>
      <c r="H30" s="259">
        <v>0</v>
      </c>
      <c r="I30" s="260">
        <v>0</v>
      </c>
      <c r="J30" s="261">
        <v>1009</v>
      </c>
      <c r="K30" s="259">
        <v>588</v>
      </c>
      <c r="L30" s="259">
        <v>318</v>
      </c>
      <c r="M30" s="260">
        <v>317</v>
      </c>
      <c r="N30" s="261">
        <v>103</v>
      </c>
      <c r="O30" s="259">
        <v>93</v>
      </c>
      <c r="P30" s="259">
        <v>74</v>
      </c>
      <c r="Q30" s="260">
        <v>70</v>
      </c>
      <c r="R30" s="261">
        <v>3166</v>
      </c>
      <c r="S30" s="259">
        <v>2424</v>
      </c>
      <c r="T30" s="259">
        <v>1185</v>
      </c>
      <c r="U30" s="260">
        <v>1171</v>
      </c>
    </row>
    <row r="31" spans="1:21" ht="13.5" thickBot="1">
      <c r="A31" s="227" t="s">
        <v>65</v>
      </c>
      <c r="B31" s="228">
        <v>0</v>
      </c>
      <c r="C31" s="229">
        <v>0</v>
      </c>
      <c r="D31" s="229">
        <v>0</v>
      </c>
      <c r="E31" s="230">
        <v>0</v>
      </c>
      <c r="F31" s="228">
        <v>0</v>
      </c>
      <c r="G31" s="229">
        <v>0</v>
      </c>
      <c r="H31" s="229">
        <v>0</v>
      </c>
      <c r="I31" s="230">
        <v>0</v>
      </c>
      <c r="J31" s="231">
        <v>0</v>
      </c>
      <c r="K31" s="229">
        <v>0</v>
      </c>
      <c r="L31" s="229">
        <v>0</v>
      </c>
      <c r="M31" s="230">
        <v>0</v>
      </c>
      <c r="N31" s="231">
        <v>121</v>
      </c>
      <c r="O31" s="229">
        <v>112</v>
      </c>
      <c r="P31" s="229">
        <v>34</v>
      </c>
      <c r="Q31" s="230">
        <v>26</v>
      </c>
      <c r="R31" s="231">
        <v>121</v>
      </c>
      <c r="S31" s="229">
        <v>112</v>
      </c>
      <c r="T31" s="229">
        <v>34</v>
      </c>
      <c r="U31" s="230">
        <v>26</v>
      </c>
    </row>
    <row r="32" spans="1:21" ht="13.5" thickBot="1">
      <c r="A32" s="233" t="s">
        <v>2</v>
      </c>
      <c r="B32" s="234">
        <f aca="true" t="shared" si="0" ref="B32:U32">SUM(B14:B31)</f>
        <v>30073</v>
      </c>
      <c r="C32" s="235">
        <f t="shared" si="0"/>
        <v>24449</v>
      </c>
      <c r="D32" s="235">
        <f t="shared" si="0"/>
        <v>9892</v>
      </c>
      <c r="E32" s="236">
        <f t="shared" si="0"/>
        <v>7077</v>
      </c>
      <c r="F32" s="237">
        <f t="shared" si="0"/>
        <v>20955</v>
      </c>
      <c r="G32" s="235">
        <f t="shared" si="0"/>
        <v>16590</v>
      </c>
      <c r="H32" s="235">
        <f t="shared" si="0"/>
        <v>4185</v>
      </c>
      <c r="I32" s="236">
        <f t="shared" si="0"/>
        <v>3108</v>
      </c>
      <c r="J32" s="237">
        <f t="shared" si="0"/>
        <v>11764</v>
      </c>
      <c r="K32" s="235">
        <f t="shared" si="0"/>
        <v>9196</v>
      </c>
      <c r="L32" s="235">
        <f t="shared" si="0"/>
        <v>5000</v>
      </c>
      <c r="M32" s="236">
        <f t="shared" si="0"/>
        <v>3555</v>
      </c>
      <c r="N32" s="237">
        <f t="shared" si="0"/>
        <v>1881</v>
      </c>
      <c r="O32" s="235">
        <f t="shared" si="0"/>
        <v>1705</v>
      </c>
      <c r="P32" s="235">
        <f t="shared" si="0"/>
        <v>1394</v>
      </c>
      <c r="Q32" s="236">
        <f t="shared" si="0"/>
        <v>1299</v>
      </c>
      <c r="R32" s="237">
        <f t="shared" si="0"/>
        <v>64673</v>
      </c>
      <c r="S32" s="235">
        <f t="shared" si="0"/>
        <v>51940</v>
      </c>
      <c r="T32" s="235">
        <f t="shared" si="0"/>
        <v>20471</v>
      </c>
      <c r="U32" s="236">
        <f t="shared" si="0"/>
        <v>15039</v>
      </c>
    </row>
    <row r="33" spans="1:21" ht="12.75">
      <c r="A33" s="238"/>
      <c r="B33" s="239"/>
      <c r="C33" s="239"/>
      <c r="D33" s="239"/>
      <c r="E33" s="239"/>
      <c r="F33" s="239"/>
      <c r="G33" s="239"/>
      <c r="H33" s="239"/>
      <c r="I33" s="239"/>
      <c r="J33" s="239"/>
      <c r="K33" s="239"/>
      <c r="L33" s="239"/>
      <c r="M33" s="239"/>
      <c r="N33" s="239"/>
      <c r="O33" s="239"/>
      <c r="P33" s="239"/>
      <c r="Q33" s="239"/>
      <c r="R33" s="239"/>
      <c r="S33" s="239"/>
      <c r="T33" s="239"/>
      <c r="U33" s="239"/>
    </row>
    <row r="34" spans="1:21" ht="12.75">
      <c r="A34" s="238"/>
      <c r="B34" s="239"/>
      <c r="C34" s="239"/>
      <c r="D34" s="239"/>
      <c r="E34" s="239"/>
      <c r="F34" s="239"/>
      <c r="G34" s="239"/>
      <c r="H34" s="239"/>
      <c r="I34" s="239"/>
      <c r="J34" s="240"/>
      <c r="K34" s="240"/>
      <c r="L34" s="240"/>
      <c r="M34" s="239"/>
      <c r="N34" s="240"/>
      <c r="O34" s="240"/>
      <c r="P34" s="240"/>
      <c r="Q34" s="239"/>
      <c r="R34" s="240"/>
      <c r="S34" s="240"/>
      <c r="T34" s="240"/>
      <c r="U34" s="239"/>
    </row>
    <row r="35" spans="1:21" ht="12.75">
      <c r="A35" s="238"/>
      <c r="B35" s="239"/>
      <c r="C35" s="239"/>
      <c r="D35" s="239"/>
      <c r="E35" s="239"/>
      <c r="F35" s="239"/>
      <c r="G35" s="239"/>
      <c r="H35" s="239"/>
      <c r="I35" s="239"/>
      <c r="J35" s="239"/>
      <c r="K35" s="239"/>
      <c r="L35" s="239"/>
      <c r="M35" s="239"/>
      <c r="N35" s="239"/>
      <c r="O35" s="239"/>
      <c r="P35" s="239"/>
      <c r="Q35" s="239"/>
      <c r="R35" s="239"/>
      <c r="S35" s="239"/>
      <c r="T35" s="239"/>
      <c r="U35" s="239"/>
    </row>
    <row r="36" spans="1:21" ht="13.5" thickBot="1">
      <c r="A36" s="214"/>
      <c r="B36" s="214"/>
      <c r="C36" s="214"/>
      <c r="D36" s="214"/>
      <c r="E36" s="214"/>
      <c r="F36" s="214"/>
      <c r="G36" s="214"/>
      <c r="H36" s="214"/>
      <c r="I36" s="214"/>
      <c r="J36" s="214"/>
      <c r="K36" s="214"/>
      <c r="L36" s="214"/>
      <c r="M36" s="214"/>
      <c r="N36" s="214"/>
      <c r="O36" s="214"/>
      <c r="P36" s="214"/>
      <c r="Q36" s="214"/>
      <c r="R36" s="214"/>
      <c r="S36" s="214"/>
      <c r="T36" s="214"/>
      <c r="U36" s="214"/>
    </row>
    <row r="37" spans="1:21" ht="18">
      <c r="A37" s="216" t="s">
        <v>86</v>
      </c>
      <c r="B37" s="398" t="s">
        <v>17</v>
      </c>
      <c r="C37" s="398"/>
      <c r="D37" s="398"/>
      <c r="E37" s="398"/>
      <c r="F37" s="397" t="s">
        <v>18</v>
      </c>
      <c r="G37" s="397"/>
      <c r="H37" s="397"/>
      <c r="I37" s="397"/>
      <c r="J37" s="397" t="s">
        <v>80</v>
      </c>
      <c r="K37" s="397"/>
      <c r="L37" s="397"/>
      <c r="M37" s="397"/>
      <c r="N37" s="397" t="s">
        <v>81</v>
      </c>
      <c r="O37" s="397"/>
      <c r="P37" s="397"/>
      <c r="Q37" s="397"/>
      <c r="R37" s="397" t="s">
        <v>2</v>
      </c>
      <c r="S37" s="397"/>
      <c r="T37" s="397"/>
      <c r="U37" s="397"/>
    </row>
    <row r="38" spans="1:21" ht="34.5" thickBot="1">
      <c r="A38" s="241" t="s">
        <v>1</v>
      </c>
      <c r="B38" s="242" t="s">
        <v>87</v>
      </c>
      <c r="C38" s="243" t="s">
        <v>88</v>
      </c>
      <c r="D38" s="243" t="s">
        <v>89</v>
      </c>
      <c r="E38" s="244" t="s">
        <v>90</v>
      </c>
      <c r="F38" s="245" t="s">
        <v>87</v>
      </c>
      <c r="G38" s="243" t="s">
        <v>88</v>
      </c>
      <c r="H38" s="243" t="s">
        <v>89</v>
      </c>
      <c r="I38" s="244" t="s">
        <v>90</v>
      </c>
      <c r="J38" s="245" t="s">
        <v>87</v>
      </c>
      <c r="K38" s="243" t="s">
        <v>88</v>
      </c>
      <c r="L38" s="243" t="s">
        <v>89</v>
      </c>
      <c r="M38" s="244" t="s">
        <v>90</v>
      </c>
      <c r="N38" s="245" t="s">
        <v>87</v>
      </c>
      <c r="O38" s="243" t="s">
        <v>88</v>
      </c>
      <c r="P38" s="243" t="s">
        <v>89</v>
      </c>
      <c r="Q38" s="244" t="s">
        <v>90</v>
      </c>
      <c r="R38" s="245" t="s">
        <v>87</v>
      </c>
      <c r="S38" s="243" t="s">
        <v>88</v>
      </c>
      <c r="T38" s="243" t="s">
        <v>89</v>
      </c>
      <c r="U38" s="244" t="s">
        <v>90</v>
      </c>
    </row>
    <row r="39" spans="1:21" ht="12.75">
      <c r="A39" s="222" t="s">
        <v>5</v>
      </c>
      <c r="B39" s="246">
        <v>100</v>
      </c>
      <c r="C39" s="247">
        <f>C14/B14*100</f>
        <v>77.30496453900709</v>
      </c>
      <c r="D39" s="247">
        <f>D14/B14*100</f>
        <v>54.96453900709219</v>
      </c>
      <c r="E39" s="248">
        <f>E14/B14*100</f>
        <v>45.0354609929078</v>
      </c>
      <c r="F39" s="249">
        <v>100</v>
      </c>
      <c r="G39" s="247">
        <f>G14/F14*100</f>
        <v>100</v>
      </c>
      <c r="H39" s="247">
        <f>H14/F14*100</f>
        <v>75</v>
      </c>
      <c r="I39" s="248">
        <f>I14/F14*100</f>
        <v>75</v>
      </c>
      <c r="J39" s="249">
        <v>100</v>
      </c>
      <c r="K39" s="247">
        <f>K14/J14*100</f>
        <v>89.28571428571429</v>
      </c>
      <c r="L39" s="247">
        <f>L14/J14*100</f>
        <v>58.333333333333336</v>
      </c>
      <c r="M39" s="248">
        <f>M14/J14*100</f>
        <v>55.952380952380956</v>
      </c>
      <c r="N39" s="249">
        <v>100</v>
      </c>
      <c r="O39" s="247">
        <f aca="true" t="shared" si="1" ref="O39:O57">O14/N14*100</f>
        <v>96</v>
      </c>
      <c r="P39" s="247">
        <f aca="true" t="shared" si="2" ref="P39:P57">P14/N14*100</f>
        <v>92</v>
      </c>
      <c r="Q39" s="248">
        <f aca="true" t="shared" si="3" ref="Q39:Q57">Q14/N14*100</f>
        <v>92</v>
      </c>
      <c r="R39" s="249">
        <v>100</v>
      </c>
      <c r="S39" s="247">
        <f aca="true" t="shared" si="4" ref="S39:S57">S14/R14*100</f>
        <v>83.09572301425662</v>
      </c>
      <c r="T39" s="247">
        <f aca="true" t="shared" si="5" ref="T39:T57">T14/R14*100</f>
        <v>58.65580448065173</v>
      </c>
      <c r="U39" s="248">
        <f aca="true" t="shared" si="6" ref="U39:U57">U14/R14*100</f>
        <v>52.138492871690424</v>
      </c>
    </row>
    <row r="40" spans="1:21" ht="12.75">
      <c r="A40" s="227" t="s">
        <v>6</v>
      </c>
      <c r="B40" s="250">
        <v>100</v>
      </c>
      <c r="C40" s="247">
        <f>C15/B15*100</f>
        <v>70.50847457627118</v>
      </c>
      <c r="D40" s="247">
        <f>D15/B15*100</f>
        <v>58.98305084745763</v>
      </c>
      <c r="E40" s="248">
        <f>E15/B15*100</f>
        <v>52.54237288135594</v>
      </c>
      <c r="F40" s="249"/>
      <c r="G40" s="247"/>
      <c r="H40" s="247"/>
      <c r="I40" s="248"/>
      <c r="J40" s="249">
        <v>100</v>
      </c>
      <c r="K40" s="247">
        <f>K15/J15*100</f>
        <v>67.24137931034483</v>
      </c>
      <c r="L40" s="247">
        <f>L15/J15*100</f>
        <v>56.896551724137936</v>
      </c>
      <c r="M40" s="248">
        <f>M15/J15*100</f>
        <v>36.206896551724135</v>
      </c>
      <c r="N40" s="249">
        <v>100</v>
      </c>
      <c r="O40" s="247">
        <f t="shared" si="1"/>
        <v>71.42857142857143</v>
      </c>
      <c r="P40" s="247">
        <f t="shared" si="2"/>
        <v>71.42857142857143</v>
      </c>
      <c r="Q40" s="248">
        <f t="shared" si="3"/>
        <v>71.42857142857143</v>
      </c>
      <c r="R40" s="249">
        <v>100</v>
      </c>
      <c r="S40" s="247">
        <f t="shared" si="4"/>
        <v>70</v>
      </c>
      <c r="T40" s="247">
        <f t="shared" si="5"/>
        <v>58.88888888888889</v>
      </c>
      <c r="U40" s="248">
        <f t="shared" si="6"/>
        <v>50.27777777777778</v>
      </c>
    </row>
    <row r="41" spans="1:21" ht="12.75">
      <c r="A41" s="227" t="s">
        <v>7</v>
      </c>
      <c r="B41" s="250">
        <v>100</v>
      </c>
      <c r="C41" s="247">
        <f>C16/B16*100</f>
        <v>94.84777517564403</v>
      </c>
      <c r="D41" s="247">
        <f>D16/B16*100</f>
        <v>71.89695550351288</v>
      </c>
      <c r="E41" s="248">
        <f>E16/B16*100</f>
        <v>60.65573770491803</v>
      </c>
      <c r="F41" s="249"/>
      <c r="G41" s="247"/>
      <c r="H41" s="247"/>
      <c r="I41" s="248"/>
      <c r="J41" s="249">
        <v>100</v>
      </c>
      <c r="K41" s="247">
        <f>K16/J16*100</f>
        <v>88.11881188118812</v>
      </c>
      <c r="L41" s="247">
        <f>L16/J16*100</f>
        <v>52.475247524752476</v>
      </c>
      <c r="M41" s="248">
        <f>M16/J16*100</f>
        <v>39.603960396039604</v>
      </c>
      <c r="N41" s="249">
        <v>100</v>
      </c>
      <c r="O41" s="247">
        <f t="shared" si="1"/>
        <v>91.66666666666666</v>
      </c>
      <c r="P41" s="247">
        <f t="shared" si="2"/>
        <v>75</v>
      </c>
      <c r="Q41" s="248">
        <f t="shared" si="3"/>
        <v>75</v>
      </c>
      <c r="R41" s="249">
        <v>100</v>
      </c>
      <c r="S41" s="247">
        <f t="shared" si="4"/>
        <v>92.66770670826833</v>
      </c>
      <c r="T41" s="247">
        <f t="shared" si="5"/>
        <v>65.83463338533542</v>
      </c>
      <c r="U41" s="248">
        <f t="shared" si="6"/>
        <v>54.29017160686428</v>
      </c>
    </row>
    <row r="42" spans="1:21" ht="12.75">
      <c r="A42" s="227" t="s">
        <v>8</v>
      </c>
      <c r="B42" s="250"/>
      <c r="C42" s="247"/>
      <c r="D42" s="247"/>
      <c r="E42" s="248"/>
      <c r="F42" s="249">
        <v>100</v>
      </c>
      <c r="G42" s="247">
        <f aca="true" t="shared" si="7" ref="G42:G48">G17/F17*100</f>
        <v>100</v>
      </c>
      <c r="H42" s="247">
        <f aca="true" t="shared" si="8" ref="H42:H48">H17/F17*100</f>
        <v>20.439084724799013</v>
      </c>
      <c r="I42" s="248">
        <f aca="true" t="shared" si="9" ref="I42:I48">I17/F17*100</f>
        <v>18.769325912183056</v>
      </c>
      <c r="J42" s="249"/>
      <c r="K42" s="247"/>
      <c r="L42" s="247"/>
      <c r="M42" s="248"/>
      <c r="N42" s="249">
        <v>100</v>
      </c>
      <c r="O42" s="247">
        <f t="shared" si="1"/>
        <v>92.64705882352942</v>
      </c>
      <c r="P42" s="247">
        <f t="shared" si="2"/>
        <v>84.55882352941177</v>
      </c>
      <c r="Q42" s="248">
        <f t="shared" si="3"/>
        <v>83.08823529411765</v>
      </c>
      <c r="R42" s="249">
        <v>100</v>
      </c>
      <c r="S42" s="247">
        <f t="shared" si="4"/>
        <v>99.70326409495549</v>
      </c>
      <c r="T42" s="247">
        <f t="shared" si="5"/>
        <v>23.026706231454007</v>
      </c>
      <c r="U42" s="248">
        <f t="shared" si="6"/>
        <v>21.364985163204746</v>
      </c>
    </row>
    <row r="43" spans="1:21" ht="12.75">
      <c r="A43" s="252" t="s">
        <v>59</v>
      </c>
      <c r="B43" s="271">
        <v>100</v>
      </c>
      <c r="C43" s="272">
        <f>C18/B18*100</f>
        <v>71.61961367013373</v>
      </c>
      <c r="D43" s="272">
        <f>D18/B18*100</f>
        <v>15.700842000990589</v>
      </c>
      <c r="E43" s="273">
        <f>E18/B18*100</f>
        <v>13.026250619118377</v>
      </c>
      <c r="F43" s="274">
        <v>100</v>
      </c>
      <c r="G43" s="272">
        <f t="shared" si="7"/>
        <v>74.96051938936655</v>
      </c>
      <c r="H43" s="272">
        <f t="shared" si="8"/>
        <v>18.792770661519565</v>
      </c>
      <c r="I43" s="273">
        <f t="shared" si="9"/>
        <v>11.879277066151957</v>
      </c>
      <c r="J43" s="274">
        <v>100</v>
      </c>
      <c r="K43" s="272">
        <f>K18/J18*100</f>
        <v>86.36363636363636</v>
      </c>
      <c r="L43" s="272">
        <f>L18/J18*100</f>
        <v>54.54545454545454</v>
      </c>
      <c r="M43" s="273">
        <f>M18/J18*100</f>
        <v>45.151515151515156</v>
      </c>
      <c r="N43" s="274">
        <v>100</v>
      </c>
      <c r="O43" s="272">
        <f t="shared" si="1"/>
        <v>94.57831325301204</v>
      </c>
      <c r="P43" s="272">
        <f t="shared" si="2"/>
        <v>91.56626506024097</v>
      </c>
      <c r="Q43" s="273">
        <f t="shared" si="3"/>
        <v>84.93975903614458</v>
      </c>
      <c r="R43" s="274">
        <v>100</v>
      </c>
      <c r="S43" s="272">
        <f t="shared" si="4"/>
        <v>74.99391283175066</v>
      </c>
      <c r="T43" s="272">
        <f t="shared" si="5"/>
        <v>20.939858777696614</v>
      </c>
      <c r="U43" s="273">
        <f t="shared" si="6"/>
        <v>14.974433893352812</v>
      </c>
    </row>
    <row r="44" spans="1:21" ht="12.75">
      <c r="A44" s="252" t="s">
        <v>60</v>
      </c>
      <c r="B44" s="271">
        <v>100</v>
      </c>
      <c r="C44" s="272">
        <f>C19/B19*100</f>
        <v>67.46987951807229</v>
      </c>
      <c r="D44" s="272">
        <f>D19/B19*100</f>
        <v>18.795180722891565</v>
      </c>
      <c r="E44" s="273">
        <f>E19/B19*100</f>
        <v>15.421686746987953</v>
      </c>
      <c r="F44" s="274">
        <v>100</v>
      </c>
      <c r="G44" s="272">
        <f t="shared" si="7"/>
        <v>75.04118616144976</v>
      </c>
      <c r="H44" s="272">
        <f t="shared" si="8"/>
        <v>14.250411861614499</v>
      </c>
      <c r="I44" s="273">
        <f t="shared" si="9"/>
        <v>10.502471169686984</v>
      </c>
      <c r="J44" s="274">
        <v>100</v>
      </c>
      <c r="K44" s="272">
        <f>K19/J19*100</f>
        <v>85.25345622119815</v>
      </c>
      <c r="L44" s="272">
        <f>L19/J19*100</f>
        <v>16.129032258064516</v>
      </c>
      <c r="M44" s="273">
        <f>M19/J19*100</f>
        <v>14.285714285714285</v>
      </c>
      <c r="N44" s="274">
        <v>100</v>
      </c>
      <c r="O44" s="272">
        <f t="shared" si="1"/>
        <v>93.33333333333333</v>
      </c>
      <c r="P44" s="272">
        <f t="shared" si="2"/>
        <v>93.33333333333333</v>
      </c>
      <c r="Q44" s="273">
        <f t="shared" si="3"/>
        <v>86.66666666666667</v>
      </c>
      <c r="R44" s="274">
        <v>100</v>
      </c>
      <c r="S44" s="272">
        <f t="shared" si="4"/>
        <v>75.09615384615384</v>
      </c>
      <c r="T44" s="272">
        <f t="shared" si="5"/>
        <v>16.506410256410255</v>
      </c>
      <c r="U44" s="273">
        <f t="shared" si="6"/>
        <v>12.884615384615383</v>
      </c>
    </row>
    <row r="45" spans="1:21" ht="12.75">
      <c r="A45" s="252" t="s">
        <v>61</v>
      </c>
      <c r="B45" s="271">
        <v>100</v>
      </c>
      <c r="C45" s="272">
        <f>C20/B20*100</f>
        <v>79.27241962774958</v>
      </c>
      <c r="D45" s="272">
        <f>D20/B20*100</f>
        <v>24.873096446700508</v>
      </c>
      <c r="E45" s="273">
        <f>E20/B20*100</f>
        <v>17.343485617597292</v>
      </c>
      <c r="F45" s="274">
        <v>100</v>
      </c>
      <c r="G45" s="272">
        <f t="shared" si="7"/>
        <v>77.3529411764706</v>
      </c>
      <c r="H45" s="272">
        <f t="shared" si="8"/>
        <v>14.411764705882351</v>
      </c>
      <c r="I45" s="273">
        <f t="shared" si="9"/>
        <v>11.344537815126051</v>
      </c>
      <c r="J45" s="274"/>
      <c r="K45" s="272"/>
      <c r="L45" s="272"/>
      <c r="M45" s="273"/>
      <c r="N45" s="274">
        <v>100</v>
      </c>
      <c r="O45" s="272">
        <f t="shared" si="1"/>
        <v>93.93939393939394</v>
      </c>
      <c r="P45" s="272">
        <f t="shared" si="2"/>
        <v>93.93939393939394</v>
      </c>
      <c r="Q45" s="273">
        <f t="shared" si="3"/>
        <v>92.42424242424242</v>
      </c>
      <c r="R45" s="274">
        <v>100</v>
      </c>
      <c r="S45" s="272">
        <f t="shared" si="4"/>
        <v>78.2800441014333</v>
      </c>
      <c r="T45" s="272">
        <f t="shared" si="5"/>
        <v>19.26681367144432</v>
      </c>
      <c r="U45" s="273">
        <f t="shared" si="6"/>
        <v>14.773980154355016</v>
      </c>
    </row>
    <row r="46" spans="1:21" ht="12.75">
      <c r="A46" s="252" t="s">
        <v>63</v>
      </c>
      <c r="B46" s="271"/>
      <c r="C46" s="272"/>
      <c r="D46" s="272"/>
      <c r="E46" s="273"/>
      <c r="F46" s="274">
        <v>100</v>
      </c>
      <c r="G46" s="272">
        <f t="shared" si="7"/>
        <v>78.39374555792466</v>
      </c>
      <c r="H46" s="272">
        <f t="shared" si="8"/>
        <v>23.916133617626155</v>
      </c>
      <c r="I46" s="273">
        <f t="shared" si="9"/>
        <v>14.96090973702914</v>
      </c>
      <c r="J46" s="274"/>
      <c r="K46" s="272"/>
      <c r="L46" s="272"/>
      <c r="M46" s="273"/>
      <c r="N46" s="274">
        <v>100</v>
      </c>
      <c r="O46" s="272">
        <f t="shared" si="1"/>
        <v>97.77777777777777</v>
      </c>
      <c r="P46" s="272">
        <f t="shared" si="2"/>
        <v>93.33333333333333</v>
      </c>
      <c r="Q46" s="273">
        <f t="shared" si="3"/>
        <v>91.11111111111111</v>
      </c>
      <c r="R46" s="274">
        <v>100</v>
      </c>
      <c r="S46" s="272">
        <f t="shared" si="4"/>
        <v>78.69884575026232</v>
      </c>
      <c r="T46" s="272">
        <f t="shared" si="5"/>
        <v>25.008744316194477</v>
      </c>
      <c r="U46" s="273">
        <f t="shared" si="6"/>
        <v>16.1594963273872</v>
      </c>
    </row>
    <row r="47" spans="1:21" ht="12.75">
      <c r="A47" s="227" t="s">
        <v>9</v>
      </c>
      <c r="B47" s="250">
        <v>100</v>
      </c>
      <c r="C47" s="247">
        <f aca="true" t="shared" si="10" ref="C47:C55">C22/B22*100</f>
        <v>79.36507936507937</v>
      </c>
      <c r="D47" s="247">
        <f aca="true" t="shared" si="11" ref="D47:D55">D22/B22*100</f>
        <v>44.44444444444444</v>
      </c>
      <c r="E47" s="248">
        <f aca="true" t="shared" si="12" ref="E47:E55">E22/B22*100</f>
        <v>26.984126984126984</v>
      </c>
      <c r="F47" s="249">
        <v>100</v>
      </c>
      <c r="G47" s="247">
        <f t="shared" si="7"/>
        <v>69.6590118302018</v>
      </c>
      <c r="H47" s="247">
        <f t="shared" si="8"/>
        <v>17.014613778705638</v>
      </c>
      <c r="I47" s="248">
        <f t="shared" si="9"/>
        <v>11.273486430062631</v>
      </c>
      <c r="J47" s="249"/>
      <c r="K47" s="247"/>
      <c r="L47" s="247"/>
      <c r="M47" s="248"/>
      <c r="N47" s="249">
        <v>100</v>
      </c>
      <c r="O47" s="247">
        <f t="shared" si="1"/>
        <v>85.41666666666666</v>
      </c>
      <c r="P47" s="247">
        <f t="shared" si="2"/>
        <v>85.41666666666666</v>
      </c>
      <c r="Q47" s="248">
        <f t="shared" si="3"/>
        <v>85.41666666666666</v>
      </c>
      <c r="R47" s="249">
        <v>100</v>
      </c>
      <c r="S47" s="247">
        <f t="shared" si="4"/>
        <v>70.11725293132328</v>
      </c>
      <c r="T47" s="247">
        <f t="shared" si="5"/>
        <v>18.693467336683415</v>
      </c>
      <c r="U47" s="248">
        <f t="shared" si="6"/>
        <v>12.797319932998324</v>
      </c>
    </row>
    <row r="48" spans="1:21" ht="12.75">
      <c r="A48" s="227" t="s">
        <v>10</v>
      </c>
      <c r="B48" s="250">
        <v>100</v>
      </c>
      <c r="C48" s="247">
        <f t="shared" si="10"/>
        <v>76.01246105919003</v>
      </c>
      <c r="D48" s="247">
        <f t="shared" si="11"/>
        <v>53.271028037383175</v>
      </c>
      <c r="E48" s="248">
        <f t="shared" si="12"/>
        <v>35.82554517133956</v>
      </c>
      <c r="F48" s="249">
        <v>100</v>
      </c>
      <c r="G48" s="247">
        <f t="shared" si="7"/>
        <v>76.12208258527828</v>
      </c>
      <c r="H48" s="247">
        <f t="shared" si="8"/>
        <v>39.22800718132854</v>
      </c>
      <c r="I48" s="248">
        <f t="shared" si="9"/>
        <v>36.535008976660684</v>
      </c>
      <c r="J48" s="249">
        <v>100</v>
      </c>
      <c r="K48" s="247">
        <f aca="true" t="shared" si="13" ref="K48:K55">K23/J23*100</f>
        <v>62.857142857142854</v>
      </c>
      <c r="L48" s="247">
        <f aca="true" t="shared" si="14" ref="L48:L55">L23/J23*100</f>
        <v>62.857142857142854</v>
      </c>
      <c r="M48" s="248">
        <f aca="true" t="shared" si="15" ref="M48:M55">M23/J23*100</f>
        <v>52.85714285714286</v>
      </c>
      <c r="N48" s="249">
        <v>100</v>
      </c>
      <c r="O48" s="247">
        <f t="shared" si="1"/>
        <v>93.93939393939394</v>
      </c>
      <c r="P48" s="247">
        <f t="shared" si="2"/>
        <v>90.9090909090909</v>
      </c>
      <c r="Q48" s="248">
        <f t="shared" si="3"/>
        <v>90.9090909090909</v>
      </c>
      <c r="R48" s="249">
        <v>100</v>
      </c>
      <c r="S48" s="247">
        <f t="shared" si="4"/>
        <v>75.87776332899871</v>
      </c>
      <c r="T48" s="247">
        <f t="shared" si="5"/>
        <v>44.34330299089727</v>
      </c>
      <c r="U48" s="248">
        <f t="shared" si="6"/>
        <v>38.29648894668401</v>
      </c>
    </row>
    <row r="49" spans="1:21" ht="12.75">
      <c r="A49" s="262" t="s">
        <v>11</v>
      </c>
      <c r="B49" s="267">
        <v>100</v>
      </c>
      <c r="C49" s="268">
        <f t="shared" si="10"/>
        <v>73.68421052631578</v>
      </c>
      <c r="D49" s="268">
        <f t="shared" si="11"/>
        <v>23.052915307135763</v>
      </c>
      <c r="E49" s="269">
        <f t="shared" si="12"/>
        <v>15.50574549581501</v>
      </c>
      <c r="F49" s="270"/>
      <c r="G49" s="268"/>
      <c r="H49" s="268"/>
      <c r="I49" s="269"/>
      <c r="J49" s="270">
        <v>100</v>
      </c>
      <c r="K49" s="268">
        <f t="shared" si="13"/>
        <v>75.61070182241178</v>
      </c>
      <c r="L49" s="268">
        <f t="shared" si="14"/>
        <v>39.356339666537416</v>
      </c>
      <c r="M49" s="269">
        <f t="shared" si="15"/>
        <v>24.660721209771232</v>
      </c>
      <c r="N49" s="270">
        <v>100</v>
      </c>
      <c r="O49" s="268">
        <f t="shared" si="1"/>
        <v>94.5054945054945</v>
      </c>
      <c r="P49" s="268">
        <f t="shared" si="2"/>
        <v>64.83516483516483</v>
      </c>
      <c r="Q49" s="269">
        <f t="shared" si="3"/>
        <v>60.43956043956044</v>
      </c>
      <c r="R49" s="270">
        <v>100</v>
      </c>
      <c r="S49" s="268">
        <f t="shared" si="4"/>
        <v>74.76012523987477</v>
      </c>
      <c r="T49" s="268">
        <f t="shared" si="5"/>
        <v>28.45167154832845</v>
      </c>
      <c r="U49" s="269">
        <f t="shared" si="6"/>
        <v>19.12938087061913</v>
      </c>
    </row>
    <row r="50" spans="1:21" ht="12.75">
      <c r="A50" s="227" t="s">
        <v>62</v>
      </c>
      <c r="B50" s="250">
        <v>100</v>
      </c>
      <c r="C50" s="247">
        <f t="shared" si="10"/>
        <v>85.59642488827775</v>
      </c>
      <c r="D50" s="247">
        <f t="shared" si="11"/>
        <v>57.47679614987968</v>
      </c>
      <c r="E50" s="248">
        <f t="shared" si="12"/>
        <v>30.07906497078034</v>
      </c>
      <c r="F50" s="249"/>
      <c r="G50" s="247"/>
      <c r="H50" s="247"/>
      <c r="I50" s="248"/>
      <c r="J50" s="249">
        <v>100</v>
      </c>
      <c r="K50" s="247">
        <f t="shared" si="13"/>
        <v>72.69681742043551</v>
      </c>
      <c r="L50" s="247">
        <f t="shared" si="14"/>
        <v>61.13902847571189</v>
      </c>
      <c r="M50" s="248">
        <f t="shared" si="15"/>
        <v>40.95477386934673</v>
      </c>
      <c r="N50" s="249">
        <v>100</v>
      </c>
      <c r="O50" s="247">
        <f t="shared" si="1"/>
        <v>92.7710843373494</v>
      </c>
      <c r="P50" s="247">
        <f t="shared" si="2"/>
        <v>90.96385542168674</v>
      </c>
      <c r="Q50" s="248">
        <f t="shared" si="3"/>
        <v>81.62650602409639</v>
      </c>
      <c r="R50" s="249">
        <v>100</v>
      </c>
      <c r="S50" s="247">
        <f t="shared" si="4"/>
        <v>82.66065388951522</v>
      </c>
      <c r="T50" s="247">
        <f t="shared" si="5"/>
        <v>60.969560315670805</v>
      </c>
      <c r="U50" s="248">
        <f t="shared" si="6"/>
        <v>36.865839909808344</v>
      </c>
    </row>
    <row r="51" spans="1:21" ht="12.75">
      <c r="A51" s="227" t="s">
        <v>12</v>
      </c>
      <c r="B51" s="250">
        <v>100</v>
      </c>
      <c r="C51" s="247">
        <f t="shared" si="10"/>
        <v>87.58351893095768</v>
      </c>
      <c r="D51" s="247">
        <f t="shared" si="11"/>
        <v>57.071269487750556</v>
      </c>
      <c r="E51" s="248">
        <f t="shared" si="12"/>
        <v>40.645879732739424</v>
      </c>
      <c r="F51" s="249"/>
      <c r="G51" s="247"/>
      <c r="H51" s="247"/>
      <c r="I51" s="248"/>
      <c r="J51" s="249">
        <v>100</v>
      </c>
      <c r="K51" s="247">
        <f t="shared" si="13"/>
        <v>85.65737051792829</v>
      </c>
      <c r="L51" s="247">
        <f t="shared" si="14"/>
        <v>49.40239043824701</v>
      </c>
      <c r="M51" s="248">
        <f t="shared" si="15"/>
        <v>39.44223107569721</v>
      </c>
      <c r="N51" s="249">
        <v>100</v>
      </c>
      <c r="O51" s="247">
        <f t="shared" si="1"/>
        <v>94.33962264150944</v>
      </c>
      <c r="P51" s="247">
        <f t="shared" si="2"/>
        <v>81.13207547169812</v>
      </c>
      <c r="Q51" s="248">
        <f t="shared" si="3"/>
        <v>73.58490566037736</v>
      </c>
      <c r="R51" s="249">
        <v>100</v>
      </c>
      <c r="S51" s="247">
        <f t="shared" si="4"/>
        <v>87.47920133111481</v>
      </c>
      <c r="T51" s="247">
        <f t="shared" si="5"/>
        <v>56.53078202995009</v>
      </c>
      <c r="U51" s="248">
        <f t="shared" si="6"/>
        <v>41.846921797004995</v>
      </c>
    </row>
    <row r="52" spans="1:21" ht="12.75">
      <c r="A52" s="262" t="s">
        <v>13</v>
      </c>
      <c r="B52" s="267">
        <v>100</v>
      </c>
      <c r="C52" s="268">
        <f t="shared" si="10"/>
        <v>83.79973764757324</v>
      </c>
      <c r="D52" s="268">
        <f t="shared" si="11"/>
        <v>28.989943156974203</v>
      </c>
      <c r="E52" s="269">
        <f t="shared" si="12"/>
        <v>22.40926978574552</v>
      </c>
      <c r="F52" s="270">
        <v>100</v>
      </c>
      <c r="G52" s="268">
        <f>G27/F27*100</f>
        <v>88.13131313131312</v>
      </c>
      <c r="H52" s="268">
        <f>H27/F27*100</f>
        <v>38.63636363636363</v>
      </c>
      <c r="I52" s="269">
        <f>I27/F27*100</f>
        <v>34.090909090909086</v>
      </c>
      <c r="J52" s="270">
        <v>100</v>
      </c>
      <c r="K52" s="268">
        <f t="shared" si="13"/>
        <v>81.22705820660724</v>
      </c>
      <c r="L52" s="268">
        <f t="shared" si="14"/>
        <v>29.050865233350816</v>
      </c>
      <c r="M52" s="269">
        <f t="shared" si="15"/>
        <v>25.642370214997378</v>
      </c>
      <c r="N52" s="270">
        <v>100</v>
      </c>
      <c r="O52" s="268">
        <f t="shared" si="1"/>
        <v>97.36842105263158</v>
      </c>
      <c r="P52" s="268">
        <f t="shared" si="2"/>
        <v>64.47368421052632</v>
      </c>
      <c r="Q52" s="269">
        <f t="shared" si="3"/>
        <v>63.1578947368421</v>
      </c>
      <c r="R52" s="270">
        <v>100</v>
      </c>
      <c r="S52" s="268">
        <f t="shared" si="4"/>
        <v>83.48914137782252</v>
      </c>
      <c r="T52" s="268">
        <f t="shared" si="5"/>
        <v>29.94390910398389</v>
      </c>
      <c r="U52" s="269">
        <f t="shared" si="6"/>
        <v>24.406730907521933</v>
      </c>
    </row>
    <row r="53" spans="1:21" ht="12.75">
      <c r="A53" s="227" t="s">
        <v>14</v>
      </c>
      <c r="B53" s="250">
        <v>100</v>
      </c>
      <c r="C53" s="247">
        <f t="shared" si="10"/>
        <v>88.62928348909658</v>
      </c>
      <c r="D53" s="247">
        <f t="shared" si="11"/>
        <v>28.92745883400089</v>
      </c>
      <c r="E53" s="248">
        <f t="shared" si="12"/>
        <v>19.158878504672895</v>
      </c>
      <c r="F53" s="249"/>
      <c r="G53" s="247"/>
      <c r="H53" s="247"/>
      <c r="I53" s="248"/>
      <c r="J53" s="249">
        <v>100</v>
      </c>
      <c r="K53" s="247">
        <f t="shared" si="13"/>
        <v>80.48698004734528</v>
      </c>
      <c r="L53" s="247">
        <f t="shared" si="14"/>
        <v>43.55765979032803</v>
      </c>
      <c r="M53" s="248">
        <f t="shared" si="15"/>
        <v>24.11227595536016</v>
      </c>
      <c r="N53" s="249">
        <v>100</v>
      </c>
      <c r="O53" s="247">
        <f t="shared" si="1"/>
        <v>69.50672645739911</v>
      </c>
      <c r="P53" s="247">
        <f t="shared" si="2"/>
        <v>40.35874439461883</v>
      </c>
      <c r="Q53" s="248">
        <f t="shared" si="3"/>
        <v>35.42600896860987</v>
      </c>
      <c r="R53" s="249">
        <v>100</v>
      </c>
      <c r="S53" s="247">
        <f t="shared" si="4"/>
        <v>84.93614803231692</v>
      </c>
      <c r="T53" s="247">
        <f t="shared" si="5"/>
        <v>34.89705499087829</v>
      </c>
      <c r="U53" s="248">
        <f t="shared" si="6"/>
        <v>21.540265832681783</v>
      </c>
    </row>
    <row r="54" spans="1:21" ht="12.75">
      <c r="A54" s="227" t="s">
        <v>15</v>
      </c>
      <c r="B54" s="250">
        <v>100</v>
      </c>
      <c r="C54" s="247">
        <f t="shared" si="10"/>
        <v>84.1313269493844</v>
      </c>
      <c r="D54" s="247">
        <f t="shared" si="11"/>
        <v>28.59097127222982</v>
      </c>
      <c r="E54" s="248">
        <f t="shared" si="12"/>
        <v>22.98221614227086</v>
      </c>
      <c r="F54" s="249"/>
      <c r="G54" s="247"/>
      <c r="H54" s="247"/>
      <c r="I54" s="248"/>
      <c r="J54" s="249">
        <v>100</v>
      </c>
      <c r="K54" s="247">
        <f t="shared" si="13"/>
        <v>96.32224168126095</v>
      </c>
      <c r="L54" s="247">
        <f t="shared" si="14"/>
        <v>61.471103327495626</v>
      </c>
      <c r="M54" s="248">
        <f t="shared" si="15"/>
        <v>52.71453590192644</v>
      </c>
      <c r="N54" s="249">
        <v>100</v>
      </c>
      <c r="O54" s="247">
        <f t="shared" si="1"/>
        <v>97.95918367346938</v>
      </c>
      <c r="P54" s="247">
        <f t="shared" si="2"/>
        <v>95.91836734693877</v>
      </c>
      <c r="Q54" s="248">
        <f t="shared" si="3"/>
        <v>93.87755102040816</v>
      </c>
      <c r="R54" s="249">
        <v>100</v>
      </c>
      <c r="S54" s="247">
        <f t="shared" si="4"/>
        <v>86.84678279416993</v>
      </c>
      <c r="T54" s="247">
        <f t="shared" si="5"/>
        <v>36.43796658371845</v>
      </c>
      <c r="U54" s="248">
        <f t="shared" si="6"/>
        <v>30.25239957340917</v>
      </c>
    </row>
    <row r="55" spans="1:21" ht="12.75">
      <c r="A55" s="257" t="s">
        <v>16</v>
      </c>
      <c r="B55" s="267">
        <v>100</v>
      </c>
      <c r="C55" s="268">
        <f t="shared" si="10"/>
        <v>84.85881207400195</v>
      </c>
      <c r="D55" s="268">
        <f t="shared" si="11"/>
        <v>38.607594936708864</v>
      </c>
      <c r="E55" s="269">
        <f t="shared" si="12"/>
        <v>38.169425511197666</v>
      </c>
      <c r="F55" s="270"/>
      <c r="G55" s="268"/>
      <c r="H55" s="268"/>
      <c r="I55" s="269"/>
      <c r="J55" s="270">
        <v>100</v>
      </c>
      <c r="K55" s="268">
        <f t="shared" si="13"/>
        <v>58.27552031714569</v>
      </c>
      <c r="L55" s="268">
        <f t="shared" si="14"/>
        <v>31.516352824578792</v>
      </c>
      <c r="M55" s="269">
        <f t="shared" si="15"/>
        <v>31.41724479682854</v>
      </c>
      <c r="N55" s="270">
        <v>100</v>
      </c>
      <c r="O55" s="268">
        <f t="shared" si="1"/>
        <v>90.29126213592234</v>
      </c>
      <c r="P55" s="268">
        <f t="shared" si="2"/>
        <v>71.84466019417476</v>
      </c>
      <c r="Q55" s="269">
        <f t="shared" si="3"/>
        <v>67.96116504854369</v>
      </c>
      <c r="R55" s="270">
        <v>100</v>
      </c>
      <c r="S55" s="268">
        <f t="shared" si="4"/>
        <v>76.56348704990525</v>
      </c>
      <c r="T55" s="268">
        <f t="shared" si="5"/>
        <v>37.42893240682249</v>
      </c>
      <c r="U55" s="269">
        <f t="shared" si="6"/>
        <v>36.98673404927353</v>
      </c>
    </row>
    <row r="56" spans="1:21" ht="13.5" thickBot="1">
      <c r="A56" s="232" t="s">
        <v>65</v>
      </c>
      <c r="B56" s="250"/>
      <c r="C56" s="247"/>
      <c r="D56" s="247"/>
      <c r="E56" s="248"/>
      <c r="F56" s="249"/>
      <c r="G56" s="247"/>
      <c r="H56" s="247"/>
      <c r="I56" s="248"/>
      <c r="J56" s="249"/>
      <c r="K56" s="247"/>
      <c r="L56" s="247"/>
      <c r="M56" s="248"/>
      <c r="N56" s="249">
        <v>100</v>
      </c>
      <c r="O56" s="247">
        <f t="shared" si="1"/>
        <v>92.56198347107438</v>
      </c>
      <c r="P56" s="247">
        <f t="shared" si="2"/>
        <v>28.09917355371901</v>
      </c>
      <c r="Q56" s="248">
        <f t="shared" si="3"/>
        <v>21.487603305785125</v>
      </c>
      <c r="R56" s="249">
        <v>100</v>
      </c>
      <c r="S56" s="247">
        <f t="shared" si="4"/>
        <v>92.56198347107438</v>
      </c>
      <c r="T56" s="247">
        <f t="shared" si="5"/>
        <v>28.09917355371901</v>
      </c>
      <c r="U56" s="248">
        <f t="shared" si="6"/>
        <v>21.487603305785125</v>
      </c>
    </row>
    <row r="57" spans="1:21" ht="13.5" thickBot="1">
      <c r="A57" s="251" t="s">
        <v>2</v>
      </c>
      <c r="B57" s="234">
        <v>100</v>
      </c>
      <c r="C57" s="235">
        <f>C32/B32*100</f>
        <v>81.29883949057295</v>
      </c>
      <c r="D57" s="235">
        <f>D32/B32*100</f>
        <v>32.89329298706481</v>
      </c>
      <c r="E57" s="236">
        <f>E32/B32*100</f>
        <v>23.532737006617232</v>
      </c>
      <c r="F57" s="237">
        <v>100</v>
      </c>
      <c r="G57" s="235">
        <f>G32/F32*100</f>
        <v>79.1696492483894</v>
      </c>
      <c r="H57" s="235">
        <f>H32/F32*100</f>
        <v>19.971367215461704</v>
      </c>
      <c r="I57" s="236">
        <f>I32/F32*100</f>
        <v>14.831782390837509</v>
      </c>
      <c r="J57" s="237">
        <v>100</v>
      </c>
      <c r="K57" s="235">
        <f>K32/J32*100</f>
        <v>78.17069024141449</v>
      </c>
      <c r="L57" s="235">
        <f>L32/J32*100</f>
        <v>42.50255015300918</v>
      </c>
      <c r="M57" s="236">
        <f>M32/J32*100</f>
        <v>30.21931315878953</v>
      </c>
      <c r="N57" s="237">
        <v>100</v>
      </c>
      <c r="O57" s="235">
        <f t="shared" si="1"/>
        <v>90.64327485380117</v>
      </c>
      <c r="P57" s="235">
        <f t="shared" si="2"/>
        <v>74.10951621477938</v>
      </c>
      <c r="Q57" s="236">
        <f t="shared" si="3"/>
        <v>69.05901116427432</v>
      </c>
      <c r="R57" s="237">
        <v>100</v>
      </c>
      <c r="S57" s="235">
        <f t="shared" si="4"/>
        <v>80.31172204784068</v>
      </c>
      <c r="T57" s="235">
        <f t="shared" si="5"/>
        <v>31.653085522551915</v>
      </c>
      <c r="U57" s="236">
        <f t="shared" si="6"/>
        <v>23.253908122400382</v>
      </c>
    </row>
  </sheetData>
  <sheetProtection/>
  <mergeCells count="11">
    <mergeCell ref="B9:C9"/>
    <mergeCell ref="B12:E12"/>
    <mergeCell ref="F12:I12"/>
    <mergeCell ref="J12:M12"/>
    <mergeCell ref="N12:Q12"/>
    <mergeCell ref="R12:U12"/>
    <mergeCell ref="B37:E37"/>
    <mergeCell ref="F37:I37"/>
    <mergeCell ref="J37:M37"/>
    <mergeCell ref="N37:Q37"/>
    <mergeCell ref="R37:U37"/>
  </mergeCells>
  <printOptions/>
  <pageMargins left="0.9055118110236221" right="0.7086614173228347" top="0.7874015748031497" bottom="0.7874015748031497" header="0.31496062992125984" footer="0.31496062992125984"/>
  <pageSetup fitToHeight="1" fitToWidth="1" horizontalDpi="600" verticalDpi="600" orientation="landscape" paperSize="9" scale="68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114"/>
  <sheetViews>
    <sheetView zoomScalePageLayoutView="0" workbookViewId="0" topLeftCell="A1">
      <selection activeCell="I3" sqref="I3"/>
    </sheetView>
  </sheetViews>
  <sheetFormatPr defaultColWidth="9.00390625" defaultRowHeight="12.75"/>
  <cols>
    <col min="1" max="1" width="8.75390625" style="0" customWidth="1"/>
    <col min="2" max="2" width="6.375" style="0" customWidth="1"/>
    <col min="3" max="3" width="7.875" style="0" customWidth="1"/>
    <col min="4" max="4" width="19.625" style="0" customWidth="1"/>
    <col min="5" max="5" width="16.75390625" style="0" customWidth="1"/>
    <col min="6" max="6" width="18.00390625" style="0" customWidth="1"/>
    <col min="7" max="7" width="15.625" style="0" customWidth="1"/>
    <col min="8" max="8" width="17.625" style="0" customWidth="1"/>
    <col min="9" max="9" width="18.75390625" style="0" customWidth="1"/>
    <col min="10" max="10" width="13.75390625" style="0" customWidth="1"/>
    <col min="11" max="11" width="15.625" style="0" customWidth="1"/>
  </cols>
  <sheetData>
    <row r="1" spans="1:6" ht="20.25">
      <c r="A1" s="128" t="s">
        <v>278</v>
      </c>
      <c r="B1" s="129"/>
      <c r="C1" s="129"/>
      <c r="D1" s="129"/>
      <c r="E1" s="129"/>
      <c r="F1" s="129"/>
    </row>
    <row r="2" ht="20.25">
      <c r="A2" s="130" t="s">
        <v>279</v>
      </c>
    </row>
    <row r="3" ht="20.25">
      <c r="A3" s="131"/>
    </row>
    <row r="4" spans="1:11" ht="13.5" thickBot="1">
      <c r="A4" s="132"/>
      <c r="B4" s="132"/>
      <c r="C4" s="132"/>
      <c r="D4" s="132"/>
      <c r="E4" s="132"/>
      <c r="F4" s="132"/>
      <c r="G4" s="132"/>
      <c r="H4" s="132"/>
      <c r="I4" s="132"/>
      <c r="J4" s="132"/>
      <c r="K4" s="132"/>
    </row>
    <row r="5" spans="1:11" ht="15.75" customHeight="1">
      <c r="A5" s="414" t="s">
        <v>1</v>
      </c>
      <c r="B5" s="411" t="s">
        <v>91</v>
      </c>
      <c r="C5" s="411" t="s">
        <v>92</v>
      </c>
      <c r="D5" s="411" t="s">
        <v>93</v>
      </c>
      <c r="E5" s="417" t="s">
        <v>94</v>
      </c>
      <c r="F5" s="417"/>
      <c r="G5" s="411" t="s">
        <v>95</v>
      </c>
      <c r="H5" s="411" t="s">
        <v>96</v>
      </c>
      <c r="I5" s="411" t="s">
        <v>95</v>
      </c>
      <c r="J5" s="411" t="s">
        <v>97</v>
      </c>
      <c r="K5" s="411" t="s">
        <v>95</v>
      </c>
    </row>
    <row r="6" spans="1:11" ht="16.5" thickBot="1">
      <c r="A6" s="415"/>
      <c r="B6" s="416"/>
      <c r="C6" s="412"/>
      <c r="D6" s="413"/>
      <c r="E6" s="133" t="s">
        <v>98</v>
      </c>
      <c r="F6" s="133" t="s">
        <v>99</v>
      </c>
      <c r="G6" s="413"/>
      <c r="H6" s="413"/>
      <c r="I6" s="413"/>
      <c r="J6" s="413"/>
      <c r="K6" s="413"/>
    </row>
    <row r="7" spans="1:11" ht="16.5" thickTop="1">
      <c r="A7" s="400" t="s">
        <v>5</v>
      </c>
      <c r="B7" s="400" t="s">
        <v>100</v>
      </c>
      <c r="C7" s="134" t="s">
        <v>29</v>
      </c>
      <c r="D7" s="281" t="s">
        <v>101</v>
      </c>
      <c r="E7" s="282" t="s">
        <v>190</v>
      </c>
      <c r="F7" s="282" t="s">
        <v>101</v>
      </c>
      <c r="G7" s="282" t="s">
        <v>191</v>
      </c>
      <c r="H7" s="282" t="s">
        <v>192</v>
      </c>
      <c r="I7" s="282" t="s">
        <v>101</v>
      </c>
      <c r="J7" s="282" t="s">
        <v>101</v>
      </c>
      <c r="K7" s="283" t="s">
        <v>101</v>
      </c>
    </row>
    <row r="8" spans="1:11" ht="15.75">
      <c r="A8" s="401"/>
      <c r="B8" s="401"/>
      <c r="C8" s="135" t="s">
        <v>30</v>
      </c>
      <c r="D8" s="284" t="s">
        <v>101</v>
      </c>
      <c r="E8" s="285" t="s">
        <v>193</v>
      </c>
      <c r="F8" s="285" t="s">
        <v>101</v>
      </c>
      <c r="G8" s="285" t="s">
        <v>194</v>
      </c>
      <c r="H8" s="285" t="s">
        <v>192</v>
      </c>
      <c r="I8" s="285" t="s">
        <v>101</v>
      </c>
      <c r="J8" s="285" t="s">
        <v>101</v>
      </c>
      <c r="K8" s="286" t="s">
        <v>101</v>
      </c>
    </row>
    <row r="9" spans="1:11" ht="15.75" customHeight="1">
      <c r="A9" s="401"/>
      <c r="B9" s="403" t="s">
        <v>103</v>
      </c>
      <c r="C9" s="135" t="s">
        <v>29</v>
      </c>
      <c r="D9" s="284" t="s">
        <v>101</v>
      </c>
      <c r="E9" s="287" t="s">
        <v>195</v>
      </c>
      <c r="F9" s="285" t="s">
        <v>101</v>
      </c>
      <c r="G9" s="285" t="s">
        <v>195</v>
      </c>
      <c r="H9" s="287" t="s">
        <v>192</v>
      </c>
      <c r="I9" s="285" t="s">
        <v>101</v>
      </c>
      <c r="J9" s="285" t="s">
        <v>101</v>
      </c>
      <c r="K9" s="286" t="s">
        <v>101</v>
      </c>
    </row>
    <row r="10" spans="1:11" ht="15.75">
      <c r="A10" s="401"/>
      <c r="B10" s="403"/>
      <c r="C10" s="135" t="s">
        <v>30</v>
      </c>
      <c r="D10" s="284" t="s">
        <v>101</v>
      </c>
      <c r="E10" s="287" t="s">
        <v>196</v>
      </c>
      <c r="F10" s="285" t="s">
        <v>101</v>
      </c>
      <c r="G10" s="285" t="s">
        <v>197</v>
      </c>
      <c r="H10" s="287" t="s">
        <v>198</v>
      </c>
      <c r="I10" s="285" t="s">
        <v>101</v>
      </c>
      <c r="J10" s="285" t="s">
        <v>101</v>
      </c>
      <c r="K10" s="286" t="s">
        <v>101</v>
      </c>
    </row>
    <row r="11" spans="1:11" ht="15.75">
      <c r="A11" s="401"/>
      <c r="B11" s="401" t="s">
        <v>18</v>
      </c>
      <c r="C11" s="135" t="s">
        <v>29</v>
      </c>
      <c r="D11" s="284" t="s">
        <v>101</v>
      </c>
      <c r="E11" s="285" t="s">
        <v>104</v>
      </c>
      <c r="F11" s="285" t="s">
        <v>101</v>
      </c>
      <c r="G11" s="285" t="s">
        <v>125</v>
      </c>
      <c r="H11" s="285" t="s">
        <v>199</v>
      </c>
      <c r="I11" s="285" t="s">
        <v>101</v>
      </c>
      <c r="J11" s="285" t="s">
        <v>101</v>
      </c>
      <c r="K11" s="286" t="s">
        <v>101</v>
      </c>
    </row>
    <row r="12" spans="1:11" ht="16.5" thickBot="1">
      <c r="A12" s="404"/>
      <c r="B12" s="404"/>
      <c r="C12" s="137" t="s">
        <v>30</v>
      </c>
      <c r="D12" s="288" t="s">
        <v>101</v>
      </c>
      <c r="E12" s="289" t="s">
        <v>101</v>
      </c>
      <c r="F12" s="289" t="s">
        <v>101</v>
      </c>
      <c r="G12" s="289" t="s">
        <v>125</v>
      </c>
      <c r="H12" s="289" t="s">
        <v>101</v>
      </c>
      <c r="I12" s="289" t="s">
        <v>101</v>
      </c>
      <c r="J12" s="289" t="s">
        <v>101</v>
      </c>
      <c r="K12" s="290" t="s">
        <v>101</v>
      </c>
    </row>
    <row r="13" spans="1:11" ht="16.5" thickTop="1">
      <c r="A13" s="400" t="s">
        <v>6</v>
      </c>
      <c r="B13" s="400" t="s">
        <v>100</v>
      </c>
      <c r="C13" s="134" t="s">
        <v>29</v>
      </c>
      <c r="D13" s="281" t="s">
        <v>101</v>
      </c>
      <c r="E13" s="282" t="s">
        <v>101</v>
      </c>
      <c r="F13" s="282" t="s">
        <v>101</v>
      </c>
      <c r="G13" s="291" t="s">
        <v>200</v>
      </c>
      <c r="H13" s="291" t="s">
        <v>201</v>
      </c>
      <c r="I13" s="282" t="s">
        <v>101</v>
      </c>
      <c r="J13" s="282" t="s">
        <v>101</v>
      </c>
      <c r="K13" s="283" t="s">
        <v>101</v>
      </c>
    </row>
    <row r="14" spans="1:11" ht="15.75">
      <c r="A14" s="401"/>
      <c r="B14" s="401"/>
      <c r="C14" s="135" t="s">
        <v>30</v>
      </c>
      <c r="D14" s="284" t="s">
        <v>101</v>
      </c>
      <c r="E14" s="292" t="s">
        <v>101</v>
      </c>
      <c r="F14" s="292" t="s">
        <v>101</v>
      </c>
      <c r="G14" s="285" t="s">
        <v>200</v>
      </c>
      <c r="H14" s="285" t="s">
        <v>201</v>
      </c>
      <c r="I14" s="292" t="s">
        <v>101</v>
      </c>
      <c r="J14" s="292" t="s">
        <v>101</v>
      </c>
      <c r="K14" s="293" t="s">
        <v>101</v>
      </c>
    </row>
    <row r="15" spans="1:11" ht="15.75" customHeight="1">
      <c r="A15" s="401"/>
      <c r="B15" s="403" t="s">
        <v>103</v>
      </c>
      <c r="C15" s="135" t="s">
        <v>29</v>
      </c>
      <c r="D15" s="284" t="s">
        <v>101</v>
      </c>
      <c r="E15" s="292" t="s">
        <v>101</v>
      </c>
      <c r="F15" s="292" t="s">
        <v>101</v>
      </c>
      <c r="G15" s="285" t="s">
        <v>202</v>
      </c>
      <c r="H15" s="285" t="s">
        <v>203</v>
      </c>
      <c r="I15" s="292" t="s">
        <v>101</v>
      </c>
      <c r="J15" s="292" t="s">
        <v>101</v>
      </c>
      <c r="K15" s="293" t="s">
        <v>101</v>
      </c>
    </row>
    <row r="16" spans="1:11" ht="15.75">
      <c r="A16" s="401"/>
      <c r="B16" s="403"/>
      <c r="C16" s="135" t="s">
        <v>30</v>
      </c>
      <c r="D16" s="284" t="s">
        <v>101</v>
      </c>
      <c r="E16" s="292" t="s">
        <v>101</v>
      </c>
      <c r="F16" s="292" t="s">
        <v>101</v>
      </c>
      <c r="G16" s="285" t="s">
        <v>202</v>
      </c>
      <c r="H16" s="285" t="s">
        <v>203</v>
      </c>
      <c r="I16" s="292" t="s">
        <v>101</v>
      </c>
      <c r="J16" s="292" t="s">
        <v>101</v>
      </c>
      <c r="K16" s="293" t="s">
        <v>101</v>
      </c>
    </row>
    <row r="17" spans="1:11" ht="15.75">
      <c r="A17" s="401"/>
      <c r="B17" s="401" t="s">
        <v>18</v>
      </c>
      <c r="C17" s="135" t="s">
        <v>29</v>
      </c>
      <c r="D17" s="284" t="s">
        <v>101</v>
      </c>
      <c r="E17" s="292" t="s">
        <v>101</v>
      </c>
      <c r="F17" s="292" t="s">
        <v>101</v>
      </c>
      <c r="G17" s="292" t="s">
        <v>101</v>
      </c>
      <c r="H17" s="292" t="s">
        <v>101</v>
      </c>
      <c r="I17" s="292" t="s">
        <v>101</v>
      </c>
      <c r="J17" s="292" t="s">
        <v>101</v>
      </c>
      <c r="K17" s="293" t="s">
        <v>101</v>
      </c>
    </row>
    <row r="18" spans="1:11" ht="16.5" thickBot="1">
      <c r="A18" s="404"/>
      <c r="B18" s="404"/>
      <c r="C18" s="137" t="s">
        <v>30</v>
      </c>
      <c r="D18" s="288" t="s">
        <v>101</v>
      </c>
      <c r="E18" s="294" t="s">
        <v>101</v>
      </c>
      <c r="F18" s="294" t="s">
        <v>101</v>
      </c>
      <c r="G18" s="294" t="s">
        <v>101</v>
      </c>
      <c r="H18" s="294" t="s">
        <v>101</v>
      </c>
      <c r="I18" s="294" t="s">
        <v>101</v>
      </c>
      <c r="J18" s="294" t="s">
        <v>101</v>
      </c>
      <c r="K18" s="295" t="s">
        <v>101</v>
      </c>
    </row>
    <row r="19" spans="1:11" ht="16.5" thickTop="1">
      <c r="A19" s="400" t="s">
        <v>7</v>
      </c>
      <c r="B19" s="400" t="s">
        <v>100</v>
      </c>
      <c r="C19" s="134" t="s">
        <v>29</v>
      </c>
      <c r="D19" s="281" t="s">
        <v>101</v>
      </c>
      <c r="E19" s="291" t="s">
        <v>204</v>
      </c>
      <c r="F19" s="291" t="s">
        <v>205</v>
      </c>
      <c r="G19" s="291" t="s">
        <v>206</v>
      </c>
      <c r="H19" s="291" t="s">
        <v>207</v>
      </c>
      <c r="I19" s="291" t="s">
        <v>207</v>
      </c>
      <c r="J19" s="291" t="s">
        <v>208</v>
      </c>
      <c r="K19" s="296" t="s">
        <v>208</v>
      </c>
    </row>
    <row r="20" spans="1:11" ht="15.75">
      <c r="A20" s="401"/>
      <c r="B20" s="401"/>
      <c r="C20" s="135" t="s">
        <v>30</v>
      </c>
      <c r="D20" s="284" t="s">
        <v>101</v>
      </c>
      <c r="E20" s="285" t="s">
        <v>204</v>
      </c>
      <c r="F20" s="285" t="s">
        <v>205</v>
      </c>
      <c r="G20" s="285" t="s">
        <v>206</v>
      </c>
      <c r="H20" s="285" t="s">
        <v>207</v>
      </c>
      <c r="I20" s="285" t="s">
        <v>207</v>
      </c>
      <c r="J20" s="285" t="s">
        <v>208</v>
      </c>
      <c r="K20" s="286" t="s">
        <v>208</v>
      </c>
    </row>
    <row r="21" spans="1:11" ht="16.5" customHeight="1">
      <c r="A21" s="401"/>
      <c r="B21" s="403" t="s">
        <v>103</v>
      </c>
      <c r="C21" s="135" t="s">
        <v>29</v>
      </c>
      <c r="D21" s="284" t="s">
        <v>101</v>
      </c>
      <c r="E21" s="285" t="s">
        <v>101</v>
      </c>
      <c r="F21" s="285" t="s">
        <v>205</v>
      </c>
      <c r="G21" s="285" t="s">
        <v>206</v>
      </c>
      <c r="H21" s="285" t="s">
        <v>207</v>
      </c>
      <c r="I21" s="285" t="s">
        <v>207</v>
      </c>
      <c r="J21" s="285" t="s">
        <v>208</v>
      </c>
      <c r="K21" s="286" t="s">
        <v>208</v>
      </c>
    </row>
    <row r="22" spans="1:11" ht="15.75">
      <c r="A22" s="401"/>
      <c r="B22" s="403"/>
      <c r="C22" s="135" t="s">
        <v>30</v>
      </c>
      <c r="D22" s="284" t="s">
        <v>101</v>
      </c>
      <c r="E22" s="285" t="s">
        <v>101</v>
      </c>
      <c r="F22" s="285" t="s">
        <v>205</v>
      </c>
      <c r="G22" s="285" t="s">
        <v>206</v>
      </c>
      <c r="H22" s="285" t="s">
        <v>207</v>
      </c>
      <c r="I22" s="285" t="s">
        <v>207</v>
      </c>
      <c r="J22" s="285" t="s">
        <v>208</v>
      </c>
      <c r="K22" s="286" t="s">
        <v>208</v>
      </c>
    </row>
    <row r="23" spans="1:11" ht="15.75">
      <c r="A23" s="401"/>
      <c r="B23" s="401" t="s">
        <v>18</v>
      </c>
      <c r="C23" s="135" t="s">
        <v>29</v>
      </c>
      <c r="D23" s="284" t="s">
        <v>101</v>
      </c>
      <c r="E23" s="292" t="s">
        <v>101</v>
      </c>
      <c r="F23" s="292" t="s">
        <v>101</v>
      </c>
      <c r="G23" s="292" t="s">
        <v>101</v>
      </c>
      <c r="H23" s="292" t="s">
        <v>101</v>
      </c>
      <c r="I23" s="292" t="s">
        <v>101</v>
      </c>
      <c r="J23" s="292" t="s">
        <v>101</v>
      </c>
      <c r="K23" s="293" t="s">
        <v>101</v>
      </c>
    </row>
    <row r="24" spans="1:11" ht="16.5" thickBot="1">
      <c r="A24" s="404"/>
      <c r="B24" s="404"/>
      <c r="C24" s="137" t="s">
        <v>30</v>
      </c>
      <c r="D24" s="288" t="s">
        <v>101</v>
      </c>
      <c r="E24" s="294" t="s">
        <v>101</v>
      </c>
      <c r="F24" s="294" t="s">
        <v>101</v>
      </c>
      <c r="G24" s="294" t="s">
        <v>101</v>
      </c>
      <c r="H24" s="294" t="s">
        <v>101</v>
      </c>
      <c r="I24" s="294" t="s">
        <v>101</v>
      </c>
      <c r="J24" s="294" t="s">
        <v>101</v>
      </c>
      <c r="K24" s="295" t="s">
        <v>101</v>
      </c>
    </row>
    <row r="25" spans="1:11" ht="16.5" thickTop="1">
      <c r="A25" s="400" t="s">
        <v>8</v>
      </c>
      <c r="B25" s="400" t="s">
        <v>100</v>
      </c>
      <c r="C25" s="134" t="s">
        <v>29</v>
      </c>
      <c r="D25" s="281" t="s">
        <v>101</v>
      </c>
      <c r="E25" s="282" t="s">
        <v>101</v>
      </c>
      <c r="F25" s="282" t="s">
        <v>101</v>
      </c>
      <c r="G25" s="282" t="s">
        <v>101</v>
      </c>
      <c r="H25" s="282" t="s">
        <v>101</v>
      </c>
      <c r="I25" s="282" t="s">
        <v>101</v>
      </c>
      <c r="J25" s="282" t="s">
        <v>101</v>
      </c>
      <c r="K25" s="283" t="s">
        <v>101</v>
      </c>
    </row>
    <row r="26" spans="1:11" ht="15.75">
      <c r="A26" s="401"/>
      <c r="B26" s="401"/>
      <c r="C26" s="135" t="s">
        <v>30</v>
      </c>
      <c r="D26" s="284" t="s">
        <v>101</v>
      </c>
      <c r="E26" s="292" t="s">
        <v>101</v>
      </c>
      <c r="F26" s="292" t="s">
        <v>101</v>
      </c>
      <c r="G26" s="292" t="s">
        <v>101</v>
      </c>
      <c r="H26" s="292" t="s">
        <v>101</v>
      </c>
      <c r="I26" s="292" t="s">
        <v>101</v>
      </c>
      <c r="J26" s="292" t="s">
        <v>101</v>
      </c>
      <c r="K26" s="293" t="s">
        <v>101</v>
      </c>
    </row>
    <row r="27" spans="1:11" ht="15.75" customHeight="1">
      <c r="A27" s="401"/>
      <c r="B27" s="403" t="s">
        <v>103</v>
      </c>
      <c r="C27" s="135" t="s">
        <v>29</v>
      </c>
      <c r="D27" s="284" t="s">
        <v>101</v>
      </c>
      <c r="E27" s="292" t="s">
        <v>101</v>
      </c>
      <c r="F27" s="292" t="s">
        <v>101</v>
      </c>
      <c r="G27" s="292" t="s">
        <v>101</v>
      </c>
      <c r="H27" s="292" t="s">
        <v>101</v>
      </c>
      <c r="I27" s="292" t="s">
        <v>101</v>
      </c>
      <c r="J27" s="292" t="s">
        <v>101</v>
      </c>
      <c r="K27" s="293" t="s">
        <v>101</v>
      </c>
    </row>
    <row r="28" spans="1:11" ht="15.75">
      <c r="A28" s="401"/>
      <c r="B28" s="403"/>
      <c r="C28" s="135" t="s">
        <v>30</v>
      </c>
      <c r="D28" s="284" t="s">
        <v>101</v>
      </c>
      <c r="E28" s="292" t="s">
        <v>101</v>
      </c>
      <c r="F28" s="292" t="s">
        <v>101</v>
      </c>
      <c r="G28" s="292" t="s">
        <v>101</v>
      </c>
      <c r="H28" s="292" t="s">
        <v>101</v>
      </c>
      <c r="I28" s="292" t="s">
        <v>101</v>
      </c>
      <c r="J28" s="292" t="s">
        <v>101</v>
      </c>
      <c r="K28" s="293" t="s">
        <v>101</v>
      </c>
    </row>
    <row r="29" spans="1:11" ht="15.75">
      <c r="A29" s="401"/>
      <c r="B29" s="401" t="s">
        <v>18</v>
      </c>
      <c r="C29" s="135" t="s">
        <v>29</v>
      </c>
      <c r="D29" s="284" t="s">
        <v>101</v>
      </c>
      <c r="E29" s="297" t="s">
        <v>114</v>
      </c>
      <c r="F29" s="297" t="s">
        <v>101</v>
      </c>
      <c r="G29" s="292" t="s">
        <v>101</v>
      </c>
      <c r="H29" s="292" t="s">
        <v>101</v>
      </c>
      <c r="I29" s="292" t="s">
        <v>101</v>
      </c>
      <c r="J29" s="292" t="s">
        <v>101</v>
      </c>
      <c r="K29" s="293" t="s">
        <v>209</v>
      </c>
    </row>
    <row r="30" spans="1:11" ht="16.5" thickBot="1">
      <c r="A30" s="404"/>
      <c r="B30" s="404"/>
      <c r="C30" s="137" t="s">
        <v>30</v>
      </c>
      <c r="D30" s="298" t="s">
        <v>101</v>
      </c>
      <c r="E30" s="299" t="s">
        <v>101</v>
      </c>
      <c r="F30" s="299" t="s">
        <v>101</v>
      </c>
      <c r="G30" s="299" t="s">
        <v>101</v>
      </c>
      <c r="H30" s="299" t="s">
        <v>101</v>
      </c>
      <c r="I30" s="299" t="s">
        <v>101</v>
      </c>
      <c r="J30" s="299" t="s">
        <v>101</v>
      </c>
      <c r="K30" s="300" t="s">
        <v>101</v>
      </c>
    </row>
    <row r="31" spans="1:11" ht="16.5" thickTop="1">
      <c r="A31" s="400" t="s">
        <v>105</v>
      </c>
      <c r="B31" s="400" t="s">
        <v>100</v>
      </c>
      <c r="C31" s="134" t="s">
        <v>29</v>
      </c>
      <c r="D31" s="146" t="s">
        <v>101</v>
      </c>
      <c r="E31" s="301" t="s">
        <v>210</v>
      </c>
      <c r="F31" s="301" t="s">
        <v>211</v>
      </c>
      <c r="G31" s="301" t="s">
        <v>212</v>
      </c>
      <c r="H31" s="301" t="s">
        <v>213</v>
      </c>
      <c r="I31" s="301" t="s">
        <v>214</v>
      </c>
      <c r="J31" s="301" t="s">
        <v>215</v>
      </c>
      <c r="K31" s="302" t="s">
        <v>216</v>
      </c>
    </row>
    <row r="32" spans="1:11" ht="15.75">
      <c r="A32" s="401"/>
      <c r="B32" s="401"/>
      <c r="C32" s="135" t="s">
        <v>30</v>
      </c>
      <c r="D32" s="136" t="s">
        <v>101</v>
      </c>
      <c r="E32" s="285" t="s">
        <v>210</v>
      </c>
      <c r="F32" s="285" t="s">
        <v>211</v>
      </c>
      <c r="G32" s="285" t="s">
        <v>217</v>
      </c>
      <c r="H32" s="285" t="s">
        <v>213</v>
      </c>
      <c r="I32" s="285" t="s">
        <v>214</v>
      </c>
      <c r="J32" s="285" t="s">
        <v>215</v>
      </c>
      <c r="K32" s="286" t="s">
        <v>216</v>
      </c>
    </row>
    <row r="33" spans="1:11" ht="15.75" customHeight="1">
      <c r="A33" s="401"/>
      <c r="B33" s="403" t="s">
        <v>103</v>
      </c>
      <c r="C33" s="135" t="s">
        <v>29</v>
      </c>
      <c r="D33" s="136" t="s">
        <v>101</v>
      </c>
      <c r="E33" s="285" t="s">
        <v>210</v>
      </c>
      <c r="F33" s="285" t="s">
        <v>211</v>
      </c>
      <c r="G33" s="285" t="s">
        <v>217</v>
      </c>
      <c r="H33" s="285" t="s">
        <v>213</v>
      </c>
      <c r="I33" s="285" t="s">
        <v>214</v>
      </c>
      <c r="J33" s="285" t="s">
        <v>215</v>
      </c>
      <c r="K33" s="286" t="s">
        <v>216</v>
      </c>
    </row>
    <row r="34" spans="1:11" ht="15.75">
      <c r="A34" s="401"/>
      <c r="B34" s="403"/>
      <c r="C34" s="135" t="s">
        <v>30</v>
      </c>
      <c r="D34" s="136" t="s">
        <v>101</v>
      </c>
      <c r="E34" s="285" t="s">
        <v>210</v>
      </c>
      <c r="F34" s="285" t="s">
        <v>211</v>
      </c>
      <c r="G34" s="285" t="s">
        <v>217</v>
      </c>
      <c r="H34" s="285" t="s">
        <v>213</v>
      </c>
      <c r="I34" s="285" t="s">
        <v>214</v>
      </c>
      <c r="J34" s="285" t="s">
        <v>215</v>
      </c>
      <c r="K34" s="286" t="s">
        <v>216</v>
      </c>
    </row>
    <row r="35" spans="1:11" ht="15.75">
      <c r="A35" s="401"/>
      <c r="B35" s="401" t="s">
        <v>18</v>
      </c>
      <c r="C35" s="135" t="s">
        <v>29</v>
      </c>
      <c r="D35" s="136" t="s">
        <v>101</v>
      </c>
      <c r="E35" s="285" t="s">
        <v>218</v>
      </c>
      <c r="F35" s="285" t="s">
        <v>101</v>
      </c>
      <c r="G35" s="285" t="s">
        <v>217</v>
      </c>
      <c r="H35" s="285" t="s">
        <v>213</v>
      </c>
      <c r="I35" s="285" t="s">
        <v>214</v>
      </c>
      <c r="J35" s="285" t="s">
        <v>215</v>
      </c>
      <c r="K35" s="286" t="s">
        <v>216</v>
      </c>
    </row>
    <row r="36" spans="1:11" ht="16.5" thickBot="1">
      <c r="A36" s="402"/>
      <c r="B36" s="402"/>
      <c r="C36" s="303" t="s">
        <v>30</v>
      </c>
      <c r="D36" s="304" t="s">
        <v>101</v>
      </c>
      <c r="E36" s="305" t="s">
        <v>101</v>
      </c>
      <c r="F36" s="305" t="s">
        <v>101</v>
      </c>
      <c r="G36" s="305" t="s">
        <v>217</v>
      </c>
      <c r="H36" s="305" t="s">
        <v>213</v>
      </c>
      <c r="I36" s="305" t="s">
        <v>214</v>
      </c>
      <c r="J36" s="305" t="s">
        <v>215</v>
      </c>
      <c r="K36" s="306" t="s">
        <v>216</v>
      </c>
    </row>
    <row r="37" spans="1:11" ht="15.75">
      <c r="A37" s="406" t="s">
        <v>107</v>
      </c>
      <c r="B37" s="406" t="s">
        <v>100</v>
      </c>
      <c r="C37" s="307" t="s">
        <v>29</v>
      </c>
      <c r="D37" s="308" t="s">
        <v>101</v>
      </c>
      <c r="E37" s="301" t="s">
        <v>209</v>
      </c>
      <c r="F37" s="301" t="s">
        <v>219</v>
      </c>
      <c r="G37" s="301" t="s">
        <v>220</v>
      </c>
      <c r="H37" s="301" t="s">
        <v>221</v>
      </c>
      <c r="I37" s="301" t="s">
        <v>220</v>
      </c>
      <c r="J37" s="309" t="s">
        <v>101</v>
      </c>
      <c r="K37" s="310" t="s">
        <v>101</v>
      </c>
    </row>
    <row r="38" spans="1:11" ht="15.75">
      <c r="A38" s="401"/>
      <c r="B38" s="401"/>
      <c r="C38" s="135" t="s">
        <v>30</v>
      </c>
      <c r="D38" s="284" t="s">
        <v>101</v>
      </c>
      <c r="E38" s="285" t="s">
        <v>209</v>
      </c>
      <c r="F38" s="285" t="s">
        <v>219</v>
      </c>
      <c r="G38" s="285" t="s">
        <v>220</v>
      </c>
      <c r="H38" s="285" t="s">
        <v>221</v>
      </c>
      <c r="I38" s="285" t="s">
        <v>220</v>
      </c>
      <c r="J38" s="292" t="s">
        <v>101</v>
      </c>
      <c r="K38" s="293" t="s">
        <v>101</v>
      </c>
    </row>
    <row r="39" spans="1:11" ht="15.75" customHeight="1">
      <c r="A39" s="401"/>
      <c r="B39" s="403" t="s">
        <v>103</v>
      </c>
      <c r="C39" s="135" t="s">
        <v>29</v>
      </c>
      <c r="D39" s="284" t="s">
        <v>101</v>
      </c>
      <c r="E39" s="285" t="s">
        <v>222</v>
      </c>
      <c r="F39" s="285" t="s">
        <v>101</v>
      </c>
      <c r="G39" s="285" t="s">
        <v>220</v>
      </c>
      <c r="H39" s="285" t="s">
        <v>199</v>
      </c>
      <c r="I39" s="285" t="s">
        <v>220</v>
      </c>
      <c r="J39" s="292" t="s">
        <v>101</v>
      </c>
      <c r="K39" s="293" t="s">
        <v>101</v>
      </c>
    </row>
    <row r="40" spans="1:11" ht="15.75">
      <c r="A40" s="401"/>
      <c r="B40" s="403"/>
      <c r="C40" s="135" t="s">
        <v>30</v>
      </c>
      <c r="D40" s="284" t="s">
        <v>101</v>
      </c>
      <c r="E40" s="285" t="s">
        <v>101</v>
      </c>
      <c r="F40" s="285" t="s">
        <v>101</v>
      </c>
      <c r="G40" s="285" t="s">
        <v>101</v>
      </c>
      <c r="H40" s="285" t="s">
        <v>101</v>
      </c>
      <c r="I40" s="285" t="s">
        <v>101</v>
      </c>
      <c r="J40" s="292" t="s">
        <v>101</v>
      </c>
      <c r="K40" s="293" t="s">
        <v>101</v>
      </c>
    </row>
    <row r="41" spans="1:11" ht="15.75">
      <c r="A41" s="401"/>
      <c r="B41" s="401" t="s">
        <v>18</v>
      </c>
      <c r="C41" s="135" t="s">
        <v>29</v>
      </c>
      <c r="D41" s="284" t="s">
        <v>101</v>
      </c>
      <c r="E41" s="285" t="s">
        <v>223</v>
      </c>
      <c r="F41" s="285" t="s">
        <v>192</v>
      </c>
      <c r="G41" s="285" t="s">
        <v>220</v>
      </c>
      <c r="H41" s="285" t="s">
        <v>221</v>
      </c>
      <c r="I41" s="285" t="s">
        <v>220</v>
      </c>
      <c r="J41" s="292" t="s">
        <v>101</v>
      </c>
      <c r="K41" s="293" t="s">
        <v>101</v>
      </c>
    </row>
    <row r="42" spans="1:11" ht="16.5" thickBot="1">
      <c r="A42" s="404"/>
      <c r="B42" s="404"/>
      <c r="C42" s="137" t="s">
        <v>30</v>
      </c>
      <c r="D42" s="288" t="s">
        <v>101</v>
      </c>
      <c r="E42" s="294" t="s">
        <v>101</v>
      </c>
      <c r="F42" s="294" t="s">
        <v>101</v>
      </c>
      <c r="G42" s="294" t="s">
        <v>101</v>
      </c>
      <c r="H42" s="294" t="s">
        <v>101</v>
      </c>
      <c r="I42" s="294" t="s">
        <v>101</v>
      </c>
      <c r="J42" s="294" t="s">
        <v>101</v>
      </c>
      <c r="K42" s="295" t="s">
        <v>101</v>
      </c>
    </row>
    <row r="43" spans="1:11" ht="16.5" thickTop="1">
      <c r="A43" s="400" t="s">
        <v>109</v>
      </c>
      <c r="B43" s="400" t="s">
        <v>100</v>
      </c>
      <c r="C43" s="134" t="s">
        <v>29</v>
      </c>
      <c r="D43" s="281" t="s">
        <v>101</v>
      </c>
      <c r="E43" s="291" t="s">
        <v>224</v>
      </c>
      <c r="F43" s="291" t="s">
        <v>225</v>
      </c>
      <c r="G43" s="291" t="s">
        <v>226</v>
      </c>
      <c r="H43" s="291" t="s">
        <v>227</v>
      </c>
      <c r="I43" s="291" t="s">
        <v>228</v>
      </c>
      <c r="J43" s="291" t="s">
        <v>101</v>
      </c>
      <c r="K43" s="296" t="s">
        <v>101</v>
      </c>
    </row>
    <row r="44" spans="1:11" ht="15.75">
      <c r="A44" s="401"/>
      <c r="B44" s="401"/>
      <c r="C44" s="135" t="s">
        <v>30</v>
      </c>
      <c r="D44" s="284" t="s">
        <v>101</v>
      </c>
      <c r="E44" s="285" t="s">
        <v>229</v>
      </c>
      <c r="F44" s="285" t="s">
        <v>230</v>
      </c>
      <c r="G44" s="285" t="s">
        <v>226</v>
      </c>
      <c r="H44" s="285" t="s">
        <v>227</v>
      </c>
      <c r="I44" s="285" t="s">
        <v>228</v>
      </c>
      <c r="J44" s="285" t="s">
        <v>101</v>
      </c>
      <c r="K44" s="286" t="s">
        <v>101</v>
      </c>
    </row>
    <row r="45" spans="1:11" ht="15.75" customHeight="1">
      <c r="A45" s="401"/>
      <c r="B45" s="403" t="s">
        <v>103</v>
      </c>
      <c r="C45" s="135" t="s">
        <v>29</v>
      </c>
      <c r="D45" s="284" t="s">
        <v>101</v>
      </c>
      <c r="E45" s="285" t="s">
        <v>101</v>
      </c>
      <c r="F45" s="285" t="s">
        <v>101</v>
      </c>
      <c r="G45" s="285" t="s">
        <v>101</v>
      </c>
      <c r="H45" s="285" t="s">
        <v>101</v>
      </c>
      <c r="I45" s="285" t="s">
        <v>101</v>
      </c>
      <c r="J45" s="285" t="s">
        <v>101</v>
      </c>
      <c r="K45" s="286" t="s">
        <v>101</v>
      </c>
    </row>
    <row r="46" spans="1:11" ht="15.75">
      <c r="A46" s="401"/>
      <c r="B46" s="403"/>
      <c r="C46" s="135" t="s">
        <v>30</v>
      </c>
      <c r="D46" s="284" t="s">
        <v>101</v>
      </c>
      <c r="E46" s="285" t="s">
        <v>101</v>
      </c>
      <c r="F46" s="285" t="s">
        <v>101</v>
      </c>
      <c r="G46" s="285" t="s">
        <v>101</v>
      </c>
      <c r="H46" s="285" t="s">
        <v>101</v>
      </c>
      <c r="I46" s="285" t="s">
        <v>101</v>
      </c>
      <c r="J46" s="285" t="s">
        <v>101</v>
      </c>
      <c r="K46" s="286" t="s">
        <v>101</v>
      </c>
    </row>
    <row r="47" spans="1:11" ht="15.75">
      <c r="A47" s="401"/>
      <c r="B47" s="401" t="s">
        <v>18</v>
      </c>
      <c r="C47" s="135" t="s">
        <v>29</v>
      </c>
      <c r="D47" s="284" t="s">
        <v>101</v>
      </c>
      <c r="E47" s="285" t="s">
        <v>224</v>
      </c>
      <c r="F47" s="285" t="s">
        <v>231</v>
      </c>
      <c r="G47" s="285" t="s">
        <v>232</v>
      </c>
      <c r="H47" s="285" t="s">
        <v>227</v>
      </c>
      <c r="I47" s="285" t="s">
        <v>228</v>
      </c>
      <c r="J47" s="285" t="s">
        <v>101</v>
      </c>
      <c r="K47" s="286" t="s">
        <v>101</v>
      </c>
    </row>
    <row r="48" spans="1:11" ht="16.5" thickBot="1">
      <c r="A48" s="404"/>
      <c r="B48" s="404"/>
      <c r="C48" s="137" t="s">
        <v>30</v>
      </c>
      <c r="D48" s="288" t="s">
        <v>101</v>
      </c>
      <c r="E48" s="289" t="s">
        <v>101</v>
      </c>
      <c r="F48" s="289" t="s">
        <v>101</v>
      </c>
      <c r="G48" s="289" t="s">
        <v>101</v>
      </c>
      <c r="H48" s="289" t="s">
        <v>101</v>
      </c>
      <c r="I48" s="289" t="s">
        <v>101</v>
      </c>
      <c r="J48" s="289" t="s">
        <v>101</v>
      </c>
      <c r="K48" s="290" t="s">
        <v>101</v>
      </c>
    </row>
    <row r="49" spans="1:11" ht="16.5" thickTop="1">
      <c r="A49" s="400" t="s">
        <v>66</v>
      </c>
      <c r="B49" s="400" t="s">
        <v>100</v>
      </c>
      <c r="C49" s="134" t="s">
        <v>29</v>
      </c>
      <c r="D49" s="281" t="s">
        <v>101</v>
      </c>
      <c r="E49" s="282" t="s">
        <v>101</v>
      </c>
      <c r="F49" s="282" t="s">
        <v>101</v>
      </c>
      <c r="G49" s="282" t="s">
        <v>101</v>
      </c>
      <c r="H49" s="282" t="s">
        <v>101</v>
      </c>
      <c r="I49" s="282" t="s">
        <v>101</v>
      </c>
      <c r="J49" s="282" t="s">
        <v>101</v>
      </c>
      <c r="K49" s="283" t="s">
        <v>101</v>
      </c>
    </row>
    <row r="50" spans="1:11" ht="15.75">
      <c r="A50" s="401"/>
      <c r="B50" s="401"/>
      <c r="C50" s="135" t="s">
        <v>30</v>
      </c>
      <c r="D50" s="284" t="s">
        <v>101</v>
      </c>
      <c r="E50" s="292" t="s">
        <v>101</v>
      </c>
      <c r="F50" s="292" t="s">
        <v>101</v>
      </c>
      <c r="G50" s="292" t="s">
        <v>101</v>
      </c>
      <c r="H50" s="292" t="s">
        <v>101</v>
      </c>
      <c r="I50" s="292" t="s">
        <v>101</v>
      </c>
      <c r="J50" s="292" t="s">
        <v>101</v>
      </c>
      <c r="K50" s="293" t="s">
        <v>101</v>
      </c>
    </row>
    <row r="51" spans="1:11" ht="15.75" customHeight="1">
      <c r="A51" s="401"/>
      <c r="B51" s="403" t="s">
        <v>103</v>
      </c>
      <c r="C51" s="135" t="s">
        <v>29</v>
      </c>
      <c r="D51" s="284" t="s">
        <v>101</v>
      </c>
      <c r="E51" s="292" t="s">
        <v>101</v>
      </c>
      <c r="F51" s="292" t="s">
        <v>101</v>
      </c>
      <c r="G51" s="292" t="s">
        <v>101</v>
      </c>
      <c r="H51" s="292" t="s">
        <v>101</v>
      </c>
      <c r="I51" s="292" t="s">
        <v>101</v>
      </c>
      <c r="J51" s="292" t="s">
        <v>101</v>
      </c>
      <c r="K51" s="293" t="s">
        <v>101</v>
      </c>
    </row>
    <row r="52" spans="1:11" ht="15.75">
      <c r="A52" s="401"/>
      <c r="B52" s="403"/>
      <c r="C52" s="135" t="s">
        <v>30</v>
      </c>
      <c r="D52" s="284" t="s">
        <v>101</v>
      </c>
      <c r="E52" s="292" t="s">
        <v>101</v>
      </c>
      <c r="F52" s="292" t="s">
        <v>101</v>
      </c>
      <c r="G52" s="292" t="s">
        <v>101</v>
      </c>
      <c r="H52" s="292" t="s">
        <v>101</v>
      </c>
      <c r="I52" s="292" t="s">
        <v>101</v>
      </c>
      <c r="J52" s="292" t="s">
        <v>101</v>
      </c>
      <c r="K52" s="293" t="s">
        <v>101</v>
      </c>
    </row>
    <row r="53" spans="1:11" ht="15.75">
      <c r="A53" s="401"/>
      <c r="B53" s="401" t="s">
        <v>18</v>
      </c>
      <c r="C53" s="135" t="s">
        <v>29</v>
      </c>
      <c r="D53" s="311" t="s">
        <v>101</v>
      </c>
      <c r="E53" s="285" t="s">
        <v>210</v>
      </c>
      <c r="F53" s="285" t="s">
        <v>101</v>
      </c>
      <c r="G53" s="285" t="s">
        <v>233</v>
      </c>
      <c r="H53" s="285" t="s">
        <v>234</v>
      </c>
      <c r="I53" s="285" t="s">
        <v>235</v>
      </c>
      <c r="J53" s="285" t="s">
        <v>101</v>
      </c>
      <c r="K53" s="286" t="s">
        <v>101</v>
      </c>
    </row>
    <row r="54" spans="1:11" ht="16.5" thickBot="1">
      <c r="A54" s="404"/>
      <c r="B54" s="404"/>
      <c r="C54" s="137" t="s">
        <v>30</v>
      </c>
      <c r="D54" s="288" t="s">
        <v>101</v>
      </c>
      <c r="E54" s="294" t="s">
        <v>101</v>
      </c>
      <c r="F54" s="294" t="s">
        <v>101</v>
      </c>
      <c r="G54" s="294" t="s">
        <v>101</v>
      </c>
      <c r="H54" s="294" t="s">
        <v>101</v>
      </c>
      <c r="I54" s="294" t="s">
        <v>101</v>
      </c>
      <c r="J54" s="294" t="s">
        <v>101</v>
      </c>
      <c r="K54" s="295" t="s">
        <v>101</v>
      </c>
    </row>
    <row r="55" spans="1:11" ht="16.5" thickTop="1">
      <c r="A55" s="400" t="s">
        <v>9</v>
      </c>
      <c r="B55" s="400" t="s">
        <v>100</v>
      </c>
      <c r="C55" s="134" t="s">
        <v>29</v>
      </c>
      <c r="D55" s="281" t="s">
        <v>101</v>
      </c>
      <c r="E55" s="291" t="s">
        <v>219</v>
      </c>
      <c r="F55" s="291" t="s">
        <v>101</v>
      </c>
      <c r="G55" s="291" t="s">
        <v>222</v>
      </c>
      <c r="H55" s="291" t="s">
        <v>236</v>
      </c>
      <c r="I55" s="291" t="s">
        <v>236</v>
      </c>
      <c r="J55" s="282" t="s">
        <v>101</v>
      </c>
      <c r="K55" s="283" t="s">
        <v>101</v>
      </c>
    </row>
    <row r="56" spans="1:11" ht="15.75">
      <c r="A56" s="401"/>
      <c r="B56" s="401"/>
      <c r="C56" s="135" t="s">
        <v>30</v>
      </c>
      <c r="D56" s="284" t="s">
        <v>101</v>
      </c>
      <c r="E56" s="285" t="s">
        <v>101</v>
      </c>
      <c r="F56" s="285" t="s">
        <v>101</v>
      </c>
      <c r="G56" s="285" t="s">
        <v>101</v>
      </c>
      <c r="H56" s="285" t="s">
        <v>101</v>
      </c>
      <c r="I56" s="285" t="s">
        <v>101</v>
      </c>
      <c r="J56" s="292" t="s">
        <v>101</v>
      </c>
      <c r="K56" s="293" t="s">
        <v>101</v>
      </c>
    </row>
    <row r="57" spans="1:11" ht="15.75" customHeight="1">
      <c r="A57" s="401"/>
      <c r="B57" s="403" t="s">
        <v>103</v>
      </c>
      <c r="C57" s="135" t="s">
        <v>29</v>
      </c>
      <c r="D57" s="284" t="s">
        <v>101</v>
      </c>
      <c r="E57" s="285" t="s">
        <v>101</v>
      </c>
      <c r="F57" s="285" t="s">
        <v>101</v>
      </c>
      <c r="G57" s="285" t="s">
        <v>101</v>
      </c>
      <c r="H57" s="285" t="s">
        <v>101</v>
      </c>
      <c r="I57" s="285" t="s">
        <v>101</v>
      </c>
      <c r="J57" s="292" t="s">
        <v>101</v>
      </c>
      <c r="K57" s="293" t="s">
        <v>101</v>
      </c>
    </row>
    <row r="58" spans="1:11" ht="15.75">
      <c r="A58" s="401"/>
      <c r="B58" s="403"/>
      <c r="C58" s="135" t="s">
        <v>30</v>
      </c>
      <c r="D58" s="284" t="s">
        <v>101</v>
      </c>
      <c r="E58" s="285" t="s">
        <v>101</v>
      </c>
      <c r="F58" s="285" t="s">
        <v>101</v>
      </c>
      <c r="G58" s="285" t="s">
        <v>101</v>
      </c>
      <c r="H58" s="285" t="s">
        <v>101</v>
      </c>
      <c r="I58" s="285" t="s">
        <v>101</v>
      </c>
      <c r="J58" s="292" t="s">
        <v>101</v>
      </c>
      <c r="K58" s="293" t="s">
        <v>101</v>
      </c>
    </row>
    <row r="59" spans="1:11" ht="15.75">
      <c r="A59" s="401"/>
      <c r="B59" s="401" t="s">
        <v>18</v>
      </c>
      <c r="C59" s="135" t="s">
        <v>29</v>
      </c>
      <c r="D59" s="284" t="s">
        <v>101</v>
      </c>
      <c r="E59" s="285" t="s">
        <v>237</v>
      </c>
      <c r="F59" s="285" t="s">
        <v>101</v>
      </c>
      <c r="G59" s="285" t="s">
        <v>203</v>
      </c>
      <c r="H59" s="285" t="s">
        <v>236</v>
      </c>
      <c r="I59" s="285" t="s">
        <v>236</v>
      </c>
      <c r="J59" s="292" t="s">
        <v>101</v>
      </c>
      <c r="K59" s="293" t="s">
        <v>101</v>
      </c>
    </row>
    <row r="60" spans="1:11" ht="16.5" thickBot="1">
      <c r="A60" s="404"/>
      <c r="B60" s="404"/>
      <c r="C60" s="137" t="s">
        <v>30</v>
      </c>
      <c r="D60" s="288" t="s">
        <v>101</v>
      </c>
      <c r="E60" s="294" t="s">
        <v>101</v>
      </c>
      <c r="F60" s="294" t="s">
        <v>101</v>
      </c>
      <c r="G60" s="294" t="s">
        <v>101</v>
      </c>
      <c r="H60" s="294" t="s">
        <v>101</v>
      </c>
      <c r="I60" s="294" t="s">
        <v>101</v>
      </c>
      <c r="J60" s="294" t="s">
        <v>101</v>
      </c>
      <c r="K60" s="295" t="s">
        <v>101</v>
      </c>
    </row>
    <row r="61" spans="1:11" ht="16.5" thickTop="1">
      <c r="A61" s="400" t="s">
        <v>10</v>
      </c>
      <c r="B61" s="400" t="s">
        <v>100</v>
      </c>
      <c r="C61" s="134" t="s">
        <v>29</v>
      </c>
      <c r="D61" s="281" t="s">
        <v>101</v>
      </c>
      <c r="E61" s="312" t="s">
        <v>222</v>
      </c>
      <c r="F61" s="291" t="s">
        <v>101</v>
      </c>
      <c r="G61" s="313" t="s">
        <v>210</v>
      </c>
      <c r="H61" s="314" t="s">
        <v>203</v>
      </c>
      <c r="I61" s="313" t="s">
        <v>214</v>
      </c>
      <c r="J61" s="315" t="s">
        <v>238</v>
      </c>
      <c r="K61" s="316" t="s">
        <v>239</v>
      </c>
    </row>
    <row r="62" spans="1:11" ht="15.75">
      <c r="A62" s="401"/>
      <c r="B62" s="401"/>
      <c r="C62" s="135" t="s">
        <v>30</v>
      </c>
      <c r="D62" s="284" t="s">
        <v>101</v>
      </c>
      <c r="E62" s="317" t="s">
        <v>222</v>
      </c>
      <c r="F62" s="285" t="s">
        <v>101</v>
      </c>
      <c r="G62" s="318" t="s">
        <v>210</v>
      </c>
      <c r="H62" s="319" t="s">
        <v>203</v>
      </c>
      <c r="I62" s="318" t="s">
        <v>214</v>
      </c>
      <c r="J62" s="320" t="s">
        <v>238</v>
      </c>
      <c r="K62" s="321" t="s">
        <v>239</v>
      </c>
    </row>
    <row r="63" spans="1:11" ht="15.75" customHeight="1">
      <c r="A63" s="401"/>
      <c r="B63" s="403" t="s">
        <v>103</v>
      </c>
      <c r="C63" s="135" t="s">
        <v>29</v>
      </c>
      <c r="D63" s="284" t="s">
        <v>101</v>
      </c>
      <c r="E63" s="317" t="s">
        <v>222</v>
      </c>
      <c r="F63" s="285" t="s">
        <v>101</v>
      </c>
      <c r="G63" s="318" t="s">
        <v>210</v>
      </c>
      <c r="H63" s="319" t="s">
        <v>203</v>
      </c>
      <c r="I63" s="318" t="s">
        <v>214</v>
      </c>
      <c r="J63" s="320" t="s">
        <v>238</v>
      </c>
      <c r="K63" s="321" t="s">
        <v>239</v>
      </c>
    </row>
    <row r="64" spans="1:11" ht="15.75">
      <c r="A64" s="401"/>
      <c r="B64" s="403"/>
      <c r="C64" s="135" t="s">
        <v>30</v>
      </c>
      <c r="D64" s="284" t="s">
        <v>101</v>
      </c>
      <c r="E64" s="285" t="s">
        <v>101</v>
      </c>
      <c r="F64" s="285" t="s">
        <v>101</v>
      </c>
      <c r="G64" s="318" t="s">
        <v>101</v>
      </c>
      <c r="H64" s="318" t="s">
        <v>101</v>
      </c>
      <c r="I64" s="318" t="s">
        <v>101</v>
      </c>
      <c r="J64" s="322" t="s">
        <v>101</v>
      </c>
      <c r="K64" s="323" t="s">
        <v>101</v>
      </c>
    </row>
    <row r="65" spans="1:11" ht="15.75">
      <c r="A65" s="401"/>
      <c r="B65" s="401" t="s">
        <v>18</v>
      </c>
      <c r="C65" s="135" t="s">
        <v>29</v>
      </c>
      <c r="D65" s="284" t="s">
        <v>101</v>
      </c>
      <c r="E65" s="285" t="s">
        <v>240</v>
      </c>
      <c r="F65" s="285" t="s">
        <v>101</v>
      </c>
      <c r="G65" s="318" t="s">
        <v>218</v>
      </c>
      <c r="H65" s="319" t="s">
        <v>203</v>
      </c>
      <c r="I65" s="318" t="s">
        <v>214</v>
      </c>
      <c r="J65" s="320" t="s">
        <v>238</v>
      </c>
      <c r="K65" s="321" t="s">
        <v>239</v>
      </c>
    </row>
    <row r="66" spans="1:11" ht="16.5" thickBot="1">
      <c r="A66" s="410"/>
      <c r="B66" s="410"/>
      <c r="C66" s="324" t="s">
        <v>30</v>
      </c>
      <c r="D66" s="288" t="s">
        <v>101</v>
      </c>
      <c r="E66" s="294" t="s">
        <v>101</v>
      </c>
      <c r="F66" s="294" t="s">
        <v>101</v>
      </c>
      <c r="G66" s="294" t="s">
        <v>101</v>
      </c>
      <c r="H66" s="294" t="s">
        <v>101</v>
      </c>
      <c r="I66" s="294" t="s">
        <v>101</v>
      </c>
      <c r="J66" s="294" t="s">
        <v>101</v>
      </c>
      <c r="K66" s="295" t="s">
        <v>101</v>
      </c>
    </row>
    <row r="67" spans="1:11" ht="15.75">
      <c r="A67" s="409" t="s">
        <v>11</v>
      </c>
      <c r="B67" s="409" t="s">
        <v>100</v>
      </c>
      <c r="C67" s="325" t="s">
        <v>29</v>
      </c>
      <c r="D67" s="326" t="s">
        <v>241</v>
      </c>
      <c r="E67" s="285" t="s">
        <v>242</v>
      </c>
      <c r="F67" s="285" t="s">
        <v>243</v>
      </c>
      <c r="G67" s="285" t="s">
        <v>244</v>
      </c>
      <c r="H67" s="285" t="s">
        <v>245</v>
      </c>
      <c r="I67" s="285" t="s">
        <v>244</v>
      </c>
      <c r="J67" s="285" t="s">
        <v>101</v>
      </c>
      <c r="K67" s="285" t="s">
        <v>101</v>
      </c>
    </row>
    <row r="68" spans="1:11" ht="15.75">
      <c r="A68" s="401"/>
      <c r="B68" s="401"/>
      <c r="C68" s="327" t="s">
        <v>30</v>
      </c>
      <c r="D68" s="326" t="s">
        <v>101</v>
      </c>
      <c r="E68" s="285" t="s">
        <v>242</v>
      </c>
      <c r="F68" s="285" t="s">
        <v>243</v>
      </c>
      <c r="G68" s="285" t="s">
        <v>244</v>
      </c>
      <c r="H68" s="285" t="s">
        <v>245</v>
      </c>
      <c r="I68" s="285" t="s">
        <v>244</v>
      </c>
      <c r="J68" s="285" t="s">
        <v>101</v>
      </c>
      <c r="K68" s="285" t="s">
        <v>101</v>
      </c>
    </row>
    <row r="69" spans="1:11" ht="15.75" customHeight="1">
      <c r="A69" s="401"/>
      <c r="B69" s="403" t="s">
        <v>103</v>
      </c>
      <c r="C69" s="327" t="s">
        <v>29</v>
      </c>
      <c r="D69" s="326" t="s">
        <v>101</v>
      </c>
      <c r="E69" s="285" t="s">
        <v>246</v>
      </c>
      <c r="F69" s="285" t="s">
        <v>247</v>
      </c>
      <c r="G69" s="285" t="s">
        <v>236</v>
      </c>
      <c r="H69" s="285" t="s">
        <v>248</v>
      </c>
      <c r="I69" s="285" t="s">
        <v>244</v>
      </c>
      <c r="J69" s="285" t="s">
        <v>101</v>
      </c>
      <c r="K69" s="285" t="s">
        <v>101</v>
      </c>
    </row>
    <row r="70" spans="1:11" ht="15.75">
      <c r="A70" s="401"/>
      <c r="B70" s="403"/>
      <c r="C70" s="327" t="s">
        <v>30</v>
      </c>
      <c r="D70" s="326" t="s">
        <v>101</v>
      </c>
      <c r="E70" s="285" t="s">
        <v>246</v>
      </c>
      <c r="F70" s="285" t="s">
        <v>247</v>
      </c>
      <c r="G70" s="285" t="s">
        <v>244</v>
      </c>
      <c r="H70" s="285" t="s">
        <v>248</v>
      </c>
      <c r="I70" s="285" t="s">
        <v>236</v>
      </c>
      <c r="J70" s="285" t="s">
        <v>101</v>
      </c>
      <c r="K70" s="285" t="s">
        <v>101</v>
      </c>
    </row>
    <row r="71" spans="1:11" ht="15.75">
      <c r="A71" s="401"/>
      <c r="B71" s="401" t="s">
        <v>18</v>
      </c>
      <c r="C71" s="327" t="s">
        <v>29</v>
      </c>
      <c r="D71" s="326" t="s">
        <v>101</v>
      </c>
      <c r="E71" s="285" t="s">
        <v>101</v>
      </c>
      <c r="F71" s="285" t="s">
        <v>101</v>
      </c>
      <c r="G71" s="285" t="s">
        <v>101</v>
      </c>
      <c r="H71" s="285" t="s">
        <v>101</v>
      </c>
      <c r="I71" s="285" t="s">
        <v>101</v>
      </c>
      <c r="J71" s="285" t="s">
        <v>101</v>
      </c>
      <c r="K71" s="285" t="s">
        <v>101</v>
      </c>
    </row>
    <row r="72" spans="1:11" ht="16.5" thickBot="1">
      <c r="A72" s="402"/>
      <c r="B72" s="402"/>
      <c r="C72" s="328" t="s">
        <v>30</v>
      </c>
      <c r="D72" s="326" t="s">
        <v>101</v>
      </c>
      <c r="E72" s="285" t="s">
        <v>101</v>
      </c>
      <c r="F72" s="285" t="s">
        <v>101</v>
      </c>
      <c r="G72" s="285" t="s">
        <v>101</v>
      </c>
      <c r="H72" s="285" t="s">
        <v>101</v>
      </c>
      <c r="I72" s="285" t="s">
        <v>101</v>
      </c>
      <c r="J72" s="285" t="s">
        <v>101</v>
      </c>
      <c r="K72" s="285" t="s">
        <v>101</v>
      </c>
    </row>
    <row r="73" spans="1:11" ht="15.75">
      <c r="A73" s="406" t="s">
        <v>113</v>
      </c>
      <c r="B73" s="406" t="s">
        <v>100</v>
      </c>
      <c r="C73" s="307" t="s">
        <v>29</v>
      </c>
      <c r="D73" s="329" t="s">
        <v>101</v>
      </c>
      <c r="E73" s="301" t="s">
        <v>249</v>
      </c>
      <c r="F73" s="301" t="s">
        <v>101</v>
      </c>
      <c r="G73" s="301" t="s">
        <v>222</v>
      </c>
      <c r="H73" s="301" t="s">
        <v>250</v>
      </c>
      <c r="I73" s="301" t="s">
        <v>203</v>
      </c>
      <c r="J73" s="309" t="s">
        <v>101</v>
      </c>
      <c r="K73" s="310" t="s">
        <v>101</v>
      </c>
    </row>
    <row r="74" spans="1:11" ht="15.75">
      <c r="A74" s="401"/>
      <c r="B74" s="401"/>
      <c r="C74" s="135" t="s">
        <v>30</v>
      </c>
      <c r="D74" s="330" t="s">
        <v>101</v>
      </c>
      <c r="E74" s="285" t="s">
        <v>101</v>
      </c>
      <c r="F74" s="285" t="s">
        <v>101</v>
      </c>
      <c r="G74" s="285" t="s">
        <v>101</v>
      </c>
      <c r="H74" s="285" t="s">
        <v>101</v>
      </c>
      <c r="I74" s="285" t="s">
        <v>101</v>
      </c>
      <c r="J74" s="292" t="s">
        <v>101</v>
      </c>
      <c r="K74" s="293" t="s">
        <v>101</v>
      </c>
    </row>
    <row r="75" spans="1:11" ht="15.75" customHeight="1">
      <c r="A75" s="401"/>
      <c r="B75" s="403" t="s">
        <v>103</v>
      </c>
      <c r="C75" s="135" t="s">
        <v>29</v>
      </c>
      <c r="D75" s="331" t="s">
        <v>101</v>
      </c>
      <c r="E75" s="285" t="s">
        <v>251</v>
      </c>
      <c r="F75" s="285" t="s">
        <v>101</v>
      </c>
      <c r="G75" s="285" t="s">
        <v>199</v>
      </c>
      <c r="H75" s="285" t="s">
        <v>214</v>
      </c>
      <c r="I75" s="285" t="s">
        <v>252</v>
      </c>
      <c r="J75" s="292" t="s">
        <v>101</v>
      </c>
      <c r="K75" s="293" t="s">
        <v>101</v>
      </c>
    </row>
    <row r="76" spans="1:11" ht="15.75">
      <c r="A76" s="401"/>
      <c r="B76" s="403"/>
      <c r="C76" s="135" t="s">
        <v>30</v>
      </c>
      <c r="D76" s="331" t="s">
        <v>101</v>
      </c>
      <c r="E76" s="151" t="s">
        <v>101</v>
      </c>
      <c r="F76" s="292" t="s">
        <v>101</v>
      </c>
      <c r="G76" s="292" t="s">
        <v>101</v>
      </c>
      <c r="H76" s="292" t="s">
        <v>101</v>
      </c>
      <c r="I76" s="292" t="s">
        <v>101</v>
      </c>
      <c r="J76" s="292" t="s">
        <v>101</v>
      </c>
      <c r="K76" s="293" t="s">
        <v>101</v>
      </c>
    </row>
    <row r="77" spans="1:11" ht="15.75">
      <c r="A77" s="401"/>
      <c r="B77" s="401" t="s">
        <v>18</v>
      </c>
      <c r="C77" s="135" t="s">
        <v>29</v>
      </c>
      <c r="D77" s="330" t="s">
        <v>101</v>
      </c>
      <c r="E77" s="151" t="s">
        <v>101</v>
      </c>
      <c r="F77" s="292" t="s">
        <v>101</v>
      </c>
      <c r="G77" s="292" t="s">
        <v>101</v>
      </c>
      <c r="H77" s="292" t="s">
        <v>101</v>
      </c>
      <c r="I77" s="292" t="s">
        <v>101</v>
      </c>
      <c r="J77" s="292" t="s">
        <v>101</v>
      </c>
      <c r="K77" s="293" t="s">
        <v>101</v>
      </c>
    </row>
    <row r="78" spans="1:11" ht="16.5" thickBot="1">
      <c r="A78" s="404"/>
      <c r="B78" s="404"/>
      <c r="C78" s="137" t="s">
        <v>30</v>
      </c>
      <c r="D78" s="332" t="s">
        <v>101</v>
      </c>
      <c r="E78" s="333" t="s">
        <v>101</v>
      </c>
      <c r="F78" s="294" t="s">
        <v>101</v>
      </c>
      <c r="G78" s="294" t="s">
        <v>101</v>
      </c>
      <c r="H78" s="294" t="s">
        <v>101</v>
      </c>
      <c r="I78" s="294" t="s">
        <v>101</v>
      </c>
      <c r="J78" s="294" t="s">
        <v>101</v>
      </c>
      <c r="K78" s="295" t="s">
        <v>101</v>
      </c>
    </row>
    <row r="79" spans="1:11" ht="16.5" thickTop="1">
      <c r="A79" s="400" t="s">
        <v>12</v>
      </c>
      <c r="B79" s="400" t="s">
        <v>100</v>
      </c>
      <c r="C79" s="134" t="s">
        <v>29</v>
      </c>
      <c r="D79" s="281" t="s">
        <v>101</v>
      </c>
      <c r="E79" s="291" t="s">
        <v>219</v>
      </c>
      <c r="F79" s="291" t="s">
        <v>101</v>
      </c>
      <c r="G79" s="291" t="s">
        <v>218</v>
      </c>
      <c r="H79" s="291" t="s">
        <v>203</v>
      </c>
      <c r="I79" s="291" t="s">
        <v>203</v>
      </c>
      <c r="J79" s="291" t="s">
        <v>253</v>
      </c>
      <c r="K79" s="296" t="s">
        <v>253</v>
      </c>
    </row>
    <row r="80" spans="1:11" ht="15.75">
      <c r="A80" s="401"/>
      <c r="B80" s="401"/>
      <c r="C80" s="135" t="s">
        <v>30</v>
      </c>
      <c r="D80" s="284" t="s">
        <v>101</v>
      </c>
      <c r="E80" s="285" t="s">
        <v>219</v>
      </c>
      <c r="F80" s="285" t="s">
        <v>101</v>
      </c>
      <c r="G80" s="285" t="s">
        <v>218</v>
      </c>
      <c r="H80" s="285" t="s">
        <v>203</v>
      </c>
      <c r="I80" s="285" t="s">
        <v>203</v>
      </c>
      <c r="J80" s="285" t="s">
        <v>253</v>
      </c>
      <c r="K80" s="286" t="s">
        <v>253</v>
      </c>
    </row>
    <row r="81" spans="1:11" ht="15.75" customHeight="1">
      <c r="A81" s="401"/>
      <c r="B81" s="403" t="s">
        <v>103</v>
      </c>
      <c r="C81" s="135" t="s">
        <v>29</v>
      </c>
      <c r="D81" s="284" t="s">
        <v>101</v>
      </c>
      <c r="E81" s="285" t="s">
        <v>254</v>
      </c>
      <c r="F81" s="285" t="s">
        <v>101</v>
      </c>
      <c r="G81" s="285" t="s">
        <v>218</v>
      </c>
      <c r="H81" s="285" t="s">
        <v>203</v>
      </c>
      <c r="I81" s="285" t="s">
        <v>203</v>
      </c>
      <c r="J81" s="285" t="s">
        <v>253</v>
      </c>
      <c r="K81" s="286" t="s">
        <v>253</v>
      </c>
    </row>
    <row r="82" spans="1:11" ht="15.75">
      <c r="A82" s="401"/>
      <c r="B82" s="403"/>
      <c r="C82" s="135" t="s">
        <v>30</v>
      </c>
      <c r="D82" s="284" t="s">
        <v>101</v>
      </c>
      <c r="E82" s="285" t="s">
        <v>254</v>
      </c>
      <c r="F82" s="285" t="s">
        <v>101</v>
      </c>
      <c r="G82" s="285" t="s">
        <v>218</v>
      </c>
      <c r="H82" s="285" t="s">
        <v>203</v>
      </c>
      <c r="I82" s="285" t="s">
        <v>203</v>
      </c>
      <c r="J82" s="285" t="s">
        <v>253</v>
      </c>
      <c r="K82" s="286" t="s">
        <v>253</v>
      </c>
    </row>
    <row r="83" spans="1:11" ht="15.75">
      <c r="A83" s="401"/>
      <c r="B83" s="401" t="s">
        <v>18</v>
      </c>
      <c r="C83" s="135" t="s">
        <v>29</v>
      </c>
      <c r="D83" s="284" t="s">
        <v>101</v>
      </c>
      <c r="E83" s="292" t="s">
        <v>101</v>
      </c>
      <c r="F83" s="292" t="s">
        <v>101</v>
      </c>
      <c r="G83" s="292" t="s">
        <v>101</v>
      </c>
      <c r="H83" s="292" t="s">
        <v>101</v>
      </c>
      <c r="I83" s="292" t="s">
        <v>101</v>
      </c>
      <c r="J83" s="292" t="s">
        <v>101</v>
      </c>
      <c r="K83" s="293" t="s">
        <v>101</v>
      </c>
    </row>
    <row r="84" spans="1:11" ht="16.5" thickBot="1">
      <c r="A84" s="404"/>
      <c r="B84" s="404"/>
      <c r="C84" s="137" t="s">
        <v>30</v>
      </c>
      <c r="D84" s="288" t="s">
        <v>101</v>
      </c>
      <c r="E84" s="294" t="s">
        <v>101</v>
      </c>
      <c r="F84" s="294" t="s">
        <v>101</v>
      </c>
      <c r="G84" s="294" t="s">
        <v>101</v>
      </c>
      <c r="H84" s="294" t="s">
        <v>101</v>
      </c>
      <c r="I84" s="294" t="s">
        <v>101</v>
      </c>
      <c r="J84" s="294" t="s">
        <v>101</v>
      </c>
      <c r="K84" s="295" t="s">
        <v>101</v>
      </c>
    </row>
    <row r="85" spans="1:11" ht="16.5" thickTop="1">
      <c r="A85" s="400" t="s">
        <v>13</v>
      </c>
      <c r="B85" s="400" t="s">
        <v>100</v>
      </c>
      <c r="C85" s="134" t="s">
        <v>29</v>
      </c>
      <c r="D85" s="334" t="s">
        <v>255</v>
      </c>
      <c r="E85" s="291" t="s">
        <v>256</v>
      </c>
      <c r="F85" s="291" t="s">
        <v>257</v>
      </c>
      <c r="G85" s="291" t="s">
        <v>258</v>
      </c>
      <c r="H85" s="291" t="s">
        <v>259</v>
      </c>
      <c r="I85" s="291" t="s">
        <v>101</v>
      </c>
      <c r="J85" s="291" t="s">
        <v>101</v>
      </c>
      <c r="K85" s="283" t="s">
        <v>101</v>
      </c>
    </row>
    <row r="86" spans="1:11" ht="15.75">
      <c r="A86" s="401"/>
      <c r="B86" s="401"/>
      <c r="C86" s="135" t="s">
        <v>30</v>
      </c>
      <c r="D86" s="311" t="s">
        <v>255</v>
      </c>
      <c r="E86" s="285" t="s">
        <v>256</v>
      </c>
      <c r="F86" s="285" t="s">
        <v>260</v>
      </c>
      <c r="G86" s="285" t="s">
        <v>261</v>
      </c>
      <c r="H86" s="285" t="s">
        <v>262</v>
      </c>
      <c r="I86" s="285" t="s">
        <v>101</v>
      </c>
      <c r="J86" s="285" t="s">
        <v>101</v>
      </c>
      <c r="K86" s="293" t="s">
        <v>101</v>
      </c>
    </row>
    <row r="87" spans="1:11" ht="15.75" customHeight="1">
      <c r="A87" s="401"/>
      <c r="B87" s="403" t="s">
        <v>103</v>
      </c>
      <c r="C87" s="135" t="s">
        <v>29</v>
      </c>
      <c r="D87" s="311" t="s">
        <v>255</v>
      </c>
      <c r="E87" s="285" t="s">
        <v>256</v>
      </c>
      <c r="F87" s="285" t="s">
        <v>263</v>
      </c>
      <c r="G87" s="285" t="s">
        <v>258</v>
      </c>
      <c r="H87" s="285" t="s">
        <v>259</v>
      </c>
      <c r="I87" s="285" t="s">
        <v>101</v>
      </c>
      <c r="J87" s="285" t="s">
        <v>101</v>
      </c>
      <c r="K87" s="293" t="s">
        <v>101</v>
      </c>
    </row>
    <row r="88" spans="1:11" ht="15.75">
      <c r="A88" s="401"/>
      <c r="B88" s="403"/>
      <c r="C88" s="135" t="s">
        <v>30</v>
      </c>
      <c r="D88" s="311" t="s">
        <v>255</v>
      </c>
      <c r="E88" s="285" t="s">
        <v>256</v>
      </c>
      <c r="F88" s="285" t="s">
        <v>260</v>
      </c>
      <c r="G88" s="285" t="s">
        <v>261</v>
      </c>
      <c r="H88" s="285" t="s">
        <v>262</v>
      </c>
      <c r="I88" s="285" t="s">
        <v>101</v>
      </c>
      <c r="J88" s="285" t="s">
        <v>101</v>
      </c>
      <c r="K88" s="293" t="s">
        <v>101</v>
      </c>
    </row>
    <row r="89" spans="1:11" ht="15.75">
      <c r="A89" s="401"/>
      <c r="B89" s="401" t="s">
        <v>18</v>
      </c>
      <c r="C89" s="135" t="s">
        <v>29</v>
      </c>
      <c r="D89" s="311" t="s">
        <v>101</v>
      </c>
      <c r="E89" s="285" t="s">
        <v>101</v>
      </c>
      <c r="F89" s="285" t="s">
        <v>257</v>
      </c>
      <c r="G89" s="285" t="s">
        <v>258</v>
      </c>
      <c r="H89" s="285" t="s">
        <v>264</v>
      </c>
      <c r="I89" s="285" t="s">
        <v>101</v>
      </c>
      <c r="J89" s="285" t="s">
        <v>101</v>
      </c>
      <c r="K89" s="293" t="s">
        <v>101</v>
      </c>
    </row>
    <row r="90" spans="1:11" ht="16.5" thickBot="1">
      <c r="A90" s="404"/>
      <c r="B90" s="404"/>
      <c r="C90" s="137" t="s">
        <v>30</v>
      </c>
      <c r="D90" s="335" t="s">
        <v>101</v>
      </c>
      <c r="E90" s="289" t="s">
        <v>101</v>
      </c>
      <c r="F90" s="289" t="s">
        <v>265</v>
      </c>
      <c r="G90" s="289" t="s">
        <v>261</v>
      </c>
      <c r="H90" s="289" t="s">
        <v>262</v>
      </c>
      <c r="I90" s="289" t="s">
        <v>101</v>
      </c>
      <c r="J90" s="289" t="s">
        <v>101</v>
      </c>
      <c r="K90" s="295" t="s">
        <v>101</v>
      </c>
    </row>
    <row r="91" spans="1:11" ht="16.5" thickTop="1">
      <c r="A91" s="400" t="s">
        <v>14</v>
      </c>
      <c r="B91" s="400" t="s">
        <v>100</v>
      </c>
      <c r="C91" s="134" t="s">
        <v>29</v>
      </c>
      <c r="D91" s="281" t="s">
        <v>101</v>
      </c>
      <c r="E91" s="282" t="s">
        <v>266</v>
      </c>
      <c r="F91" s="282" t="s">
        <v>261</v>
      </c>
      <c r="G91" s="282" t="s">
        <v>267</v>
      </c>
      <c r="H91" s="282" t="s">
        <v>268</v>
      </c>
      <c r="I91" s="282" t="s">
        <v>269</v>
      </c>
      <c r="J91" s="282" t="s">
        <v>101</v>
      </c>
      <c r="K91" s="283" t="s">
        <v>101</v>
      </c>
    </row>
    <row r="92" spans="1:11" ht="15.75">
      <c r="A92" s="401"/>
      <c r="B92" s="405"/>
      <c r="C92" s="135" t="s">
        <v>30</v>
      </c>
      <c r="D92" s="284" t="s">
        <v>101</v>
      </c>
      <c r="E92" s="292" t="s">
        <v>266</v>
      </c>
      <c r="F92" s="292" t="s">
        <v>261</v>
      </c>
      <c r="G92" s="292" t="s">
        <v>267</v>
      </c>
      <c r="H92" s="292" t="s">
        <v>268</v>
      </c>
      <c r="I92" s="292" t="s">
        <v>269</v>
      </c>
      <c r="J92" s="292" t="s">
        <v>101</v>
      </c>
      <c r="K92" s="293" t="s">
        <v>101</v>
      </c>
    </row>
    <row r="93" spans="1:11" ht="15.75" customHeight="1">
      <c r="A93" s="401"/>
      <c r="B93" s="403" t="s">
        <v>103</v>
      </c>
      <c r="C93" s="135" t="s">
        <v>29</v>
      </c>
      <c r="D93" s="284" t="s">
        <v>101</v>
      </c>
      <c r="E93" s="292" t="s">
        <v>266</v>
      </c>
      <c r="F93" s="292" t="s">
        <v>261</v>
      </c>
      <c r="G93" s="292" t="s">
        <v>267</v>
      </c>
      <c r="H93" s="292" t="s">
        <v>268</v>
      </c>
      <c r="I93" s="292" t="s">
        <v>269</v>
      </c>
      <c r="J93" s="292" t="s">
        <v>101</v>
      </c>
      <c r="K93" s="293" t="s">
        <v>101</v>
      </c>
    </row>
    <row r="94" spans="1:11" ht="15.75">
      <c r="A94" s="401"/>
      <c r="B94" s="403"/>
      <c r="C94" s="135" t="s">
        <v>30</v>
      </c>
      <c r="D94" s="284" t="s">
        <v>101</v>
      </c>
      <c r="E94" s="292" t="s">
        <v>266</v>
      </c>
      <c r="F94" s="292" t="s">
        <v>261</v>
      </c>
      <c r="G94" s="292" t="s">
        <v>267</v>
      </c>
      <c r="H94" s="292" t="s">
        <v>268</v>
      </c>
      <c r="I94" s="292" t="s">
        <v>269</v>
      </c>
      <c r="J94" s="292" t="s">
        <v>101</v>
      </c>
      <c r="K94" s="293" t="s">
        <v>101</v>
      </c>
    </row>
    <row r="95" spans="1:11" ht="15.75">
      <c r="A95" s="401"/>
      <c r="B95" s="401" t="s">
        <v>18</v>
      </c>
      <c r="C95" s="135" t="s">
        <v>29</v>
      </c>
      <c r="D95" s="284" t="s">
        <v>101</v>
      </c>
      <c r="E95" s="292" t="s">
        <v>101</v>
      </c>
      <c r="F95" s="292" t="s">
        <v>101</v>
      </c>
      <c r="G95" s="292" t="s">
        <v>101</v>
      </c>
      <c r="H95" s="292" t="s">
        <v>101</v>
      </c>
      <c r="I95" s="292" t="s">
        <v>101</v>
      </c>
      <c r="J95" s="292" t="s">
        <v>101</v>
      </c>
      <c r="K95" s="293" t="s">
        <v>101</v>
      </c>
    </row>
    <row r="96" spans="1:11" ht="16.5" thickBot="1">
      <c r="A96" s="404"/>
      <c r="B96" s="404"/>
      <c r="C96" s="137" t="s">
        <v>30</v>
      </c>
      <c r="D96" s="288" t="s">
        <v>101</v>
      </c>
      <c r="E96" s="294" t="s">
        <v>101</v>
      </c>
      <c r="F96" s="294" t="s">
        <v>101</v>
      </c>
      <c r="G96" s="294" t="s">
        <v>101</v>
      </c>
      <c r="H96" s="294" t="s">
        <v>101</v>
      </c>
      <c r="I96" s="294" t="s">
        <v>101</v>
      </c>
      <c r="J96" s="294" t="s">
        <v>101</v>
      </c>
      <c r="K96" s="295" t="s">
        <v>101</v>
      </c>
    </row>
    <row r="97" spans="1:11" ht="16.5" thickTop="1">
      <c r="A97" s="400" t="s">
        <v>15</v>
      </c>
      <c r="B97" s="400" t="s">
        <v>100</v>
      </c>
      <c r="C97" s="134" t="s">
        <v>29</v>
      </c>
      <c r="D97" s="334" t="s">
        <v>270</v>
      </c>
      <c r="E97" s="291" t="s">
        <v>271</v>
      </c>
      <c r="F97" s="291" t="s">
        <v>101</v>
      </c>
      <c r="G97" s="291" t="s">
        <v>218</v>
      </c>
      <c r="H97" s="291" t="s">
        <v>272</v>
      </c>
      <c r="I97" s="291" t="s">
        <v>218</v>
      </c>
      <c r="J97" s="291" t="s">
        <v>101</v>
      </c>
      <c r="K97" s="296" t="s">
        <v>101</v>
      </c>
    </row>
    <row r="98" spans="1:11" ht="15.75">
      <c r="A98" s="401"/>
      <c r="B98" s="401"/>
      <c r="C98" s="135" t="s">
        <v>30</v>
      </c>
      <c r="D98" s="311" t="s">
        <v>270</v>
      </c>
      <c r="E98" s="285" t="s">
        <v>271</v>
      </c>
      <c r="F98" s="285" t="s">
        <v>101</v>
      </c>
      <c r="G98" s="285" t="s">
        <v>218</v>
      </c>
      <c r="H98" s="285" t="s">
        <v>272</v>
      </c>
      <c r="I98" s="285" t="s">
        <v>218</v>
      </c>
      <c r="J98" s="285" t="s">
        <v>101</v>
      </c>
      <c r="K98" s="286" t="s">
        <v>101</v>
      </c>
    </row>
    <row r="99" spans="1:11" ht="15.75" customHeight="1">
      <c r="A99" s="407"/>
      <c r="B99" s="403" t="s">
        <v>103</v>
      </c>
      <c r="C99" s="135" t="s">
        <v>29</v>
      </c>
      <c r="D99" s="311" t="s">
        <v>101</v>
      </c>
      <c r="E99" s="285" t="s">
        <v>271</v>
      </c>
      <c r="F99" s="285" t="s">
        <v>101</v>
      </c>
      <c r="G99" s="285" t="s">
        <v>218</v>
      </c>
      <c r="H99" s="285" t="s">
        <v>272</v>
      </c>
      <c r="I99" s="285" t="s">
        <v>218</v>
      </c>
      <c r="J99" s="285" t="s">
        <v>101</v>
      </c>
      <c r="K99" s="286" t="s">
        <v>101</v>
      </c>
    </row>
    <row r="100" spans="1:11" ht="15.75">
      <c r="A100" s="407"/>
      <c r="B100" s="403"/>
      <c r="C100" s="135" t="s">
        <v>30</v>
      </c>
      <c r="D100" s="311" t="s">
        <v>101</v>
      </c>
      <c r="E100" s="285" t="s">
        <v>273</v>
      </c>
      <c r="F100" s="285" t="s">
        <v>101</v>
      </c>
      <c r="G100" s="285" t="s">
        <v>218</v>
      </c>
      <c r="H100" s="285" t="s">
        <v>272</v>
      </c>
      <c r="I100" s="285" t="s">
        <v>218</v>
      </c>
      <c r="J100" s="285" t="s">
        <v>101</v>
      </c>
      <c r="K100" s="286" t="s">
        <v>101</v>
      </c>
    </row>
    <row r="101" spans="1:11" ht="15.75">
      <c r="A101" s="407"/>
      <c r="B101" s="401" t="s">
        <v>18</v>
      </c>
      <c r="C101" s="135" t="s">
        <v>29</v>
      </c>
      <c r="D101" s="311" t="s">
        <v>101</v>
      </c>
      <c r="E101" s="285" t="s">
        <v>101</v>
      </c>
      <c r="F101" s="285" t="s">
        <v>101</v>
      </c>
      <c r="G101" s="285" t="s">
        <v>101</v>
      </c>
      <c r="H101" s="285" t="s">
        <v>101</v>
      </c>
      <c r="I101" s="285" t="s">
        <v>101</v>
      </c>
      <c r="J101" s="285" t="s">
        <v>101</v>
      </c>
      <c r="K101" s="286" t="s">
        <v>101</v>
      </c>
    </row>
    <row r="102" spans="1:11" ht="16.5" thickBot="1">
      <c r="A102" s="408"/>
      <c r="B102" s="404"/>
      <c r="C102" s="137" t="s">
        <v>30</v>
      </c>
      <c r="D102" s="335" t="s">
        <v>101</v>
      </c>
      <c r="E102" s="289" t="s">
        <v>101</v>
      </c>
      <c r="F102" s="289" t="s">
        <v>101</v>
      </c>
      <c r="G102" s="289" t="s">
        <v>101</v>
      </c>
      <c r="H102" s="289" t="s">
        <v>101</v>
      </c>
      <c r="I102" s="289" t="s">
        <v>101</v>
      </c>
      <c r="J102" s="289" t="s">
        <v>101</v>
      </c>
      <c r="K102" s="290" t="s">
        <v>101</v>
      </c>
    </row>
    <row r="103" spans="1:11" ht="16.5" thickTop="1">
      <c r="A103" s="400" t="s">
        <v>16</v>
      </c>
      <c r="B103" s="400" t="s">
        <v>100</v>
      </c>
      <c r="C103" s="134" t="s">
        <v>29</v>
      </c>
      <c r="D103" s="281" t="s">
        <v>101</v>
      </c>
      <c r="E103" s="291" t="s">
        <v>274</v>
      </c>
      <c r="F103" s="291" t="s">
        <v>101</v>
      </c>
      <c r="G103" s="291" t="s">
        <v>275</v>
      </c>
      <c r="H103" s="291" t="s">
        <v>276</v>
      </c>
      <c r="I103" s="291" t="s">
        <v>275</v>
      </c>
      <c r="J103" s="282" t="s">
        <v>101</v>
      </c>
      <c r="K103" s="283" t="s">
        <v>101</v>
      </c>
    </row>
    <row r="104" spans="1:11" ht="15.75">
      <c r="A104" s="401"/>
      <c r="B104" s="401"/>
      <c r="C104" s="135" t="s">
        <v>30</v>
      </c>
      <c r="D104" s="284" t="s">
        <v>101</v>
      </c>
      <c r="E104" s="285" t="s">
        <v>274</v>
      </c>
      <c r="F104" s="285" t="s">
        <v>101</v>
      </c>
      <c r="G104" s="285" t="s">
        <v>275</v>
      </c>
      <c r="H104" s="285" t="s">
        <v>276</v>
      </c>
      <c r="I104" s="285" t="s">
        <v>275</v>
      </c>
      <c r="J104" s="292" t="s">
        <v>101</v>
      </c>
      <c r="K104" s="293" t="s">
        <v>101</v>
      </c>
    </row>
    <row r="105" spans="1:11" ht="15.75" customHeight="1">
      <c r="A105" s="401"/>
      <c r="B105" s="403" t="s">
        <v>103</v>
      </c>
      <c r="C105" s="135" t="s">
        <v>29</v>
      </c>
      <c r="D105" s="284" t="s">
        <v>101</v>
      </c>
      <c r="E105" s="285" t="s">
        <v>277</v>
      </c>
      <c r="F105" s="285" t="s">
        <v>101</v>
      </c>
      <c r="G105" s="285" t="s">
        <v>192</v>
      </c>
      <c r="H105" s="285" t="s">
        <v>210</v>
      </c>
      <c r="I105" s="285" t="s">
        <v>210</v>
      </c>
      <c r="J105" s="292" t="s">
        <v>101</v>
      </c>
      <c r="K105" s="293" t="s">
        <v>101</v>
      </c>
    </row>
    <row r="106" spans="1:11" ht="15.75">
      <c r="A106" s="401"/>
      <c r="B106" s="403"/>
      <c r="C106" s="135" t="s">
        <v>30</v>
      </c>
      <c r="D106" s="284" t="s">
        <v>101</v>
      </c>
      <c r="E106" s="285" t="s">
        <v>277</v>
      </c>
      <c r="F106" s="285" t="s">
        <v>101</v>
      </c>
      <c r="G106" s="285" t="s">
        <v>192</v>
      </c>
      <c r="H106" s="285" t="s">
        <v>210</v>
      </c>
      <c r="I106" s="285" t="s">
        <v>210</v>
      </c>
      <c r="J106" s="292" t="s">
        <v>101</v>
      </c>
      <c r="K106" s="293" t="s">
        <v>101</v>
      </c>
    </row>
    <row r="107" spans="1:11" ht="15.75">
      <c r="A107" s="401"/>
      <c r="B107" s="401" t="s">
        <v>18</v>
      </c>
      <c r="C107" s="135" t="s">
        <v>29</v>
      </c>
      <c r="D107" s="284" t="s">
        <v>101</v>
      </c>
      <c r="E107" s="292" t="s">
        <v>101</v>
      </c>
      <c r="F107" s="292" t="s">
        <v>101</v>
      </c>
      <c r="G107" s="292" t="s">
        <v>101</v>
      </c>
      <c r="H107" s="292" t="s">
        <v>101</v>
      </c>
      <c r="I107" s="292" t="s">
        <v>101</v>
      </c>
      <c r="J107" s="292" t="s">
        <v>101</v>
      </c>
      <c r="K107" s="293" t="s">
        <v>101</v>
      </c>
    </row>
    <row r="108" spans="1:11" ht="16.5" thickBot="1">
      <c r="A108" s="402"/>
      <c r="B108" s="402"/>
      <c r="C108" s="303" t="s">
        <v>30</v>
      </c>
      <c r="D108" s="298" t="s">
        <v>101</v>
      </c>
      <c r="E108" s="299" t="s">
        <v>101</v>
      </c>
      <c r="F108" s="299" t="s">
        <v>101</v>
      </c>
      <c r="G108" s="299" t="s">
        <v>101</v>
      </c>
      <c r="H108" s="299" t="s">
        <v>101</v>
      </c>
      <c r="I108" s="299" t="s">
        <v>101</v>
      </c>
      <c r="J108" s="299" t="s">
        <v>101</v>
      </c>
      <c r="K108" s="300" t="s">
        <v>101</v>
      </c>
    </row>
    <row r="109" spans="4:7" ht="12.75">
      <c r="D109" s="132"/>
      <c r="E109" s="132"/>
      <c r="F109" s="132"/>
      <c r="G109" s="132"/>
    </row>
    <row r="110" spans="4:7" ht="12.75">
      <c r="D110" s="132"/>
      <c r="E110" s="132"/>
      <c r="F110" s="132"/>
      <c r="G110" s="132"/>
    </row>
    <row r="114" spans="4:7" ht="12.75">
      <c r="D114" s="132"/>
      <c r="E114" s="132"/>
      <c r="F114" s="132"/>
      <c r="G114" s="132"/>
    </row>
  </sheetData>
  <sheetProtection/>
  <mergeCells count="78">
    <mergeCell ref="B15:B16"/>
    <mergeCell ref="B17:B18"/>
    <mergeCell ref="J5:J6"/>
    <mergeCell ref="K5:K6"/>
    <mergeCell ref="A5:A6"/>
    <mergeCell ref="B5:B6"/>
    <mergeCell ref="E5:F5"/>
    <mergeCell ref="G5:G6"/>
    <mergeCell ref="H5:H6"/>
    <mergeCell ref="I5:I6"/>
    <mergeCell ref="C5:C6"/>
    <mergeCell ref="D5:D6"/>
    <mergeCell ref="A19:A24"/>
    <mergeCell ref="B19:B20"/>
    <mergeCell ref="B21:B22"/>
    <mergeCell ref="B23:B24"/>
    <mergeCell ref="A7:A12"/>
    <mergeCell ref="B7:B8"/>
    <mergeCell ref="B9:B10"/>
    <mergeCell ref="B11:B12"/>
    <mergeCell ref="A13:A18"/>
    <mergeCell ref="B13:B14"/>
    <mergeCell ref="A31:A36"/>
    <mergeCell ref="B31:B32"/>
    <mergeCell ref="B33:B34"/>
    <mergeCell ref="B35:B36"/>
    <mergeCell ref="A25:A30"/>
    <mergeCell ref="B25:B26"/>
    <mergeCell ref="B27:B28"/>
    <mergeCell ref="B29:B30"/>
    <mergeCell ref="A43:A48"/>
    <mergeCell ref="B43:B44"/>
    <mergeCell ref="B45:B46"/>
    <mergeCell ref="B47:B48"/>
    <mergeCell ref="A37:A42"/>
    <mergeCell ref="B37:B38"/>
    <mergeCell ref="B39:B40"/>
    <mergeCell ref="B41:B42"/>
    <mergeCell ref="A55:A60"/>
    <mergeCell ref="B55:B56"/>
    <mergeCell ref="B57:B58"/>
    <mergeCell ref="B59:B60"/>
    <mergeCell ref="A49:A54"/>
    <mergeCell ref="B49:B50"/>
    <mergeCell ref="B51:B52"/>
    <mergeCell ref="B53:B54"/>
    <mergeCell ref="A67:A72"/>
    <mergeCell ref="B67:B68"/>
    <mergeCell ref="B69:B70"/>
    <mergeCell ref="B71:B72"/>
    <mergeCell ref="A61:A66"/>
    <mergeCell ref="B61:B62"/>
    <mergeCell ref="B63:B64"/>
    <mergeCell ref="B65:B66"/>
    <mergeCell ref="A73:A78"/>
    <mergeCell ref="B73:B74"/>
    <mergeCell ref="B75:B76"/>
    <mergeCell ref="B77:B78"/>
    <mergeCell ref="A97:A102"/>
    <mergeCell ref="B97:B98"/>
    <mergeCell ref="A79:A84"/>
    <mergeCell ref="B79:B80"/>
    <mergeCell ref="B81:B82"/>
    <mergeCell ref="B83:B84"/>
    <mergeCell ref="A85:A90"/>
    <mergeCell ref="B85:B86"/>
    <mergeCell ref="B87:B88"/>
    <mergeCell ref="B89:B90"/>
    <mergeCell ref="A91:A96"/>
    <mergeCell ref="B91:B92"/>
    <mergeCell ref="B93:B94"/>
    <mergeCell ref="B95:B96"/>
    <mergeCell ref="A103:A108"/>
    <mergeCell ref="B103:B104"/>
    <mergeCell ref="B105:B106"/>
    <mergeCell ref="B107:B108"/>
    <mergeCell ref="B99:B100"/>
    <mergeCell ref="B101:B102"/>
  </mergeCells>
  <printOptions/>
  <pageMargins left="0.7" right="0.7" top="0.787401575" bottom="0.787401575" header="0.3" footer="0.3"/>
  <pageSetup horizontalDpi="600" verticalDpi="600" orientation="landscape" paperSize="9" scale="8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zoomScalePageLayoutView="0" workbookViewId="0" topLeftCell="A1">
      <selection activeCell="K10" sqref="K10"/>
    </sheetView>
  </sheetViews>
  <sheetFormatPr defaultColWidth="9.00390625" defaultRowHeight="12.75"/>
  <cols>
    <col min="1" max="5" width="19.75390625" style="0" customWidth="1"/>
    <col min="6" max="6" width="22.625" style="0" bestFit="1" customWidth="1"/>
    <col min="7" max="7" width="32.625" style="0" customWidth="1"/>
    <col min="8" max="8" width="19.75390625" style="0" customWidth="1"/>
  </cols>
  <sheetData>
    <row r="1" spans="1:8" ht="20.25">
      <c r="A1" s="130" t="s">
        <v>115</v>
      </c>
      <c r="B1" s="138"/>
      <c r="C1" s="2"/>
      <c r="D1" s="2"/>
      <c r="E1" s="2"/>
      <c r="F1" s="2"/>
      <c r="G1" s="2"/>
      <c r="H1" s="2"/>
    </row>
    <row r="2" spans="1:8" ht="20.25">
      <c r="A2" s="139" t="s">
        <v>188</v>
      </c>
      <c r="B2" s="139"/>
      <c r="C2" s="139"/>
      <c r="D2" s="139"/>
      <c r="E2" s="139"/>
      <c r="F2" s="139"/>
      <c r="G2" s="139"/>
      <c r="H2" s="139"/>
    </row>
    <row r="3" spans="1:8" ht="16.5" thickBot="1">
      <c r="A3" s="2"/>
      <c r="B3" s="138"/>
      <c r="C3" s="2"/>
      <c r="D3" s="2"/>
      <c r="E3" s="2"/>
      <c r="F3" s="2"/>
      <c r="G3" s="2"/>
      <c r="H3" s="2"/>
    </row>
    <row r="4" spans="1:8" ht="37.5" customHeight="1" thickBot="1">
      <c r="A4" s="275" t="s">
        <v>1</v>
      </c>
      <c r="B4" s="276" t="s">
        <v>116</v>
      </c>
      <c r="C4" s="277" t="s">
        <v>92</v>
      </c>
      <c r="D4" s="278" t="s">
        <v>147</v>
      </c>
      <c r="E4" s="278" t="s">
        <v>117</v>
      </c>
      <c r="F4" s="279" t="s">
        <v>118</v>
      </c>
      <c r="G4" s="278" t="s">
        <v>119</v>
      </c>
      <c r="H4" s="280" t="s">
        <v>120</v>
      </c>
    </row>
    <row r="5" spans="1:8" ht="24.75" customHeight="1">
      <c r="A5" s="336" t="s">
        <v>5</v>
      </c>
      <c r="B5" s="337" t="s">
        <v>123</v>
      </c>
      <c r="C5" s="337" t="s">
        <v>122</v>
      </c>
      <c r="D5" s="337" t="s">
        <v>148</v>
      </c>
      <c r="E5" s="337" t="s">
        <v>149</v>
      </c>
      <c r="F5" s="337" t="s">
        <v>150</v>
      </c>
      <c r="G5" s="337" t="s">
        <v>124</v>
      </c>
      <c r="H5" s="338" t="s">
        <v>127</v>
      </c>
    </row>
    <row r="6" spans="1:8" ht="24.75" customHeight="1">
      <c r="A6" s="339" t="s">
        <v>6</v>
      </c>
      <c r="B6" s="340" t="s">
        <v>123</v>
      </c>
      <c r="C6" s="340" t="s">
        <v>122</v>
      </c>
      <c r="D6" s="340" t="s">
        <v>151</v>
      </c>
      <c r="E6" s="340" t="s">
        <v>152</v>
      </c>
      <c r="F6" s="340" t="s">
        <v>150</v>
      </c>
      <c r="G6" s="340" t="s">
        <v>124</v>
      </c>
      <c r="H6" s="341" t="s">
        <v>127</v>
      </c>
    </row>
    <row r="7" spans="1:8" ht="24.75" customHeight="1">
      <c r="A7" s="342" t="s">
        <v>7</v>
      </c>
      <c r="B7" s="343" t="s">
        <v>123</v>
      </c>
      <c r="C7" s="343" t="s">
        <v>122</v>
      </c>
      <c r="D7" s="343" t="s">
        <v>153</v>
      </c>
      <c r="E7" s="343" t="s">
        <v>154</v>
      </c>
      <c r="F7" s="343" t="s">
        <v>150</v>
      </c>
      <c r="G7" s="343" t="s">
        <v>124</v>
      </c>
      <c r="H7" s="344" t="s">
        <v>127</v>
      </c>
    </row>
    <row r="8" spans="1:8" ht="24.75" customHeight="1">
      <c r="A8" s="339" t="s">
        <v>155</v>
      </c>
      <c r="B8" s="340" t="s">
        <v>121</v>
      </c>
      <c r="C8" s="340" t="s">
        <v>122</v>
      </c>
      <c r="D8" s="340" t="s">
        <v>108</v>
      </c>
      <c r="E8" s="340" t="s">
        <v>156</v>
      </c>
      <c r="F8" s="340" t="s">
        <v>150</v>
      </c>
      <c r="G8" s="340" t="s">
        <v>157</v>
      </c>
      <c r="H8" s="341" t="s">
        <v>158</v>
      </c>
    </row>
    <row r="9" spans="1:8" ht="24.75" customHeight="1">
      <c r="A9" s="342" t="s">
        <v>59</v>
      </c>
      <c r="B9" s="343" t="s">
        <v>123</v>
      </c>
      <c r="C9" s="343" t="s">
        <v>122</v>
      </c>
      <c r="D9" s="343" t="s">
        <v>106</v>
      </c>
      <c r="E9" s="343" t="s">
        <v>159</v>
      </c>
      <c r="F9" s="343" t="s">
        <v>150</v>
      </c>
      <c r="G9" s="343" t="s">
        <v>124</v>
      </c>
      <c r="H9" s="344" t="s">
        <v>189</v>
      </c>
    </row>
    <row r="10" spans="1:8" ht="24.75" customHeight="1">
      <c r="A10" s="339" t="s">
        <v>12</v>
      </c>
      <c r="B10" s="340" t="s">
        <v>123</v>
      </c>
      <c r="C10" s="340" t="s">
        <v>122</v>
      </c>
      <c r="D10" s="340" t="s">
        <v>102</v>
      </c>
      <c r="E10" s="340" t="s">
        <v>160</v>
      </c>
      <c r="F10" s="340" t="s">
        <v>150</v>
      </c>
      <c r="G10" s="340" t="s">
        <v>124</v>
      </c>
      <c r="H10" s="341" t="s">
        <v>161</v>
      </c>
    </row>
    <row r="11" spans="1:8" ht="24.75" customHeight="1">
      <c r="A11" s="342" t="s">
        <v>9</v>
      </c>
      <c r="B11" s="343" t="s">
        <v>123</v>
      </c>
      <c r="C11" s="343" t="s">
        <v>122</v>
      </c>
      <c r="D11" s="343" t="s">
        <v>162</v>
      </c>
      <c r="E11" s="343" t="s">
        <v>163</v>
      </c>
      <c r="F11" s="343" t="s">
        <v>150</v>
      </c>
      <c r="G11" s="343" t="s">
        <v>124</v>
      </c>
      <c r="H11" s="344" t="s">
        <v>164</v>
      </c>
    </row>
    <row r="12" spans="1:8" ht="24.75" customHeight="1">
      <c r="A12" s="339" t="s">
        <v>10</v>
      </c>
      <c r="B12" s="340" t="s">
        <v>123</v>
      </c>
      <c r="C12" s="340" t="s">
        <v>122</v>
      </c>
      <c r="D12" s="340" t="s">
        <v>165</v>
      </c>
      <c r="E12" s="340" t="s">
        <v>166</v>
      </c>
      <c r="F12" s="340" t="s">
        <v>150</v>
      </c>
      <c r="G12" s="340" t="s">
        <v>124</v>
      </c>
      <c r="H12" s="341" t="s">
        <v>167</v>
      </c>
    </row>
    <row r="13" spans="1:8" ht="24.75" customHeight="1">
      <c r="A13" s="342" t="s">
        <v>16</v>
      </c>
      <c r="B13" s="343" t="s">
        <v>123</v>
      </c>
      <c r="C13" s="343" t="s">
        <v>122</v>
      </c>
      <c r="D13" s="343" t="s">
        <v>168</v>
      </c>
      <c r="E13" s="343" t="s">
        <v>169</v>
      </c>
      <c r="F13" s="343" t="s">
        <v>150</v>
      </c>
      <c r="G13" s="343" t="s">
        <v>124</v>
      </c>
      <c r="H13" s="344" t="s">
        <v>170</v>
      </c>
    </row>
    <row r="14" spans="1:8" ht="24.75" customHeight="1">
      <c r="A14" s="339" t="s">
        <v>15</v>
      </c>
      <c r="B14" s="340" t="s">
        <v>123</v>
      </c>
      <c r="C14" s="340" t="s">
        <v>122</v>
      </c>
      <c r="D14" s="340" t="s">
        <v>102</v>
      </c>
      <c r="E14" s="340" t="s">
        <v>171</v>
      </c>
      <c r="F14" s="340" t="s">
        <v>150</v>
      </c>
      <c r="G14" s="340" t="s">
        <v>124</v>
      </c>
      <c r="H14" s="341" t="s">
        <v>126</v>
      </c>
    </row>
    <row r="15" spans="1:8" ht="24.75" customHeight="1">
      <c r="A15" s="342" t="s">
        <v>60</v>
      </c>
      <c r="B15" s="343" t="s">
        <v>123</v>
      </c>
      <c r="C15" s="343" t="s">
        <v>122</v>
      </c>
      <c r="D15" s="343" t="s">
        <v>111</v>
      </c>
      <c r="E15" s="343" t="s">
        <v>172</v>
      </c>
      <c r="F15" s="343" t="s">
        <v>150</v>
      </c>
      <c r="G15" s="343" t="s">
        <v>124</v>
      </c>
      <c r="H15" s="344" t="s">
        <v>173</v>
      </c>
    </row>
    <row r="16" spans="1:8" ht="24.75" customHeight="1">
      <c r="A16" s="339" t="s">
        <v>113</v>
      </c>
      <c r="B16" s="340" t="s">
        <v>123</v>
      </c>
      <c r="C16" s="340" t="s">
        <v>122</v>
      </c>
      <c r="D16" s="340" t="s">
        <v>174</v>
      </c>
      <c r="E16" s="340" t="s">
        <v>175</v>
      </c>
      <c r="F16" s="340" t="s">
        <v>150</v>
      </c>
      <c r="G16" s="340" t="s">
        <v>124</v>
      </c>
      <c r="H16" s="341" t="s">
        <v>128</v>
      </c>
    </row>
    <row r="17" spans="1:8" ht="24.75" customHeight="1">
      <c r="A17" s="342" t="s">
        <v>14</v>
      </c>
      <c r="B17" s="343" t="s">
        <v>123</v>
      </c>
      <c r="C17" s="343" t="s">
        <v>122</v>
      </c>
      <c r="D17" s="343" t="s">
        <v>110</v>
      </c>
      <c r="E17" s="343" t="s">
        <v>176</v>
      </c>
      <c r="F17" s="343" t="s">
        <v>150</v>
      </c>
      <c r="G17" s="343" t="s">
        <v>124</v>
      </c>
      <c r="H17" s="344" t="s">
        <v>177</v>
      </c>
    </row>
    <row r="18" spans="1:8" ht="24.75" customHeight="1">
      <c r="A18" s="339" t="s">
        <v>8</v>
      </c>
      <c r="B18" s="340" t="s">
        <v>121</v>
      </c>
      <c r="C18" s="340" t="s">
        <v>122</v>
      </c>
      <c r="D18" s="340" t="s">
        <v>178</v>
      </c>
      <c r="E18" s="340" t="s">
        <v>179</v>
      </c>
      <c r="F18" s="340" t="s">
        <v>150</v>
      </c>
      <c r="G18" s="340" t="s">
        <v>124</v>
      </c>
      <c r="H18" s="341" t="s">
        <v>129</v>
      </c>
    </row>
    <row r="19" spans="1:8" ht="24.75" customHeight="1">
      <c r="A19" s="342" t="s">
        <v>13</v>
      </c>
      <c r="B19" s="343" t="s">
        <v>123</v>
      </c>
      <c r="C19" s="343" t="s">
        <v>122</v>
      </c>
      <c r="D19" s="343" t="s">
        <v>180</v>
      </c>
      <c r="E19" s="343" t="s">
        <v>181</v>
      </c>
      <c r="F19" s="343" t="s">
        <v>150</v>
      </c>
      <c r="G19" s="343" t="s">
        <v>124</v>
      </c>
      <c r="H19" s="344" t="s">
        <v>182</v>
      </c>
    </row>
    <row r="20" spans="1:8" ht="24.75" customHeight="1">
      <c r="A20" s="339" t="s">
        <v>11</v>
      </c>
      <c r="B20" s="340" t="s">
        <v>123</v>
      </c>
      <c r="C20" s="340" t="s">
        <v>122</v>
      </c>
      <c r="D20" s="340" t="s">
        <v>112</v>
      </c>
      <c r="E20" s="340" t="s">
        <v>183</v>
      </c>
      <c r="F20" s="340" t="s">
        <v>150</v>
      </c>
      <c r="G20" s="340" t="s">
        <v>124</v>
      </c>
      <c r="H20" s="341" t="s">
        <v>184</v>
      </c>
    </row>
    <row r="21" spans="1:8" ht="24.75" customHeight="1">
      <c r="A21" s="342" t="s">
        <v>61</v>
      </c>
      <c r="B21" s="343" t="s">
        <v>123</v>
      </c>
      <c r="C21" s="343" t="s">
        <v>122</v>
      </c>
      <c r="D21" s="343" t="s">
        <v>185</v>
      </c>
      <c r="E21" s="343" t="s">
        <v>186</v>
      </c>
      <c r="F21" s="343" t="s">
        <v>150</v>
      </c>
      <c r="G21" s="343" t="s">
        <v>124</v>
      </c>
      <c r="H21" s="345" t="s">
        <v>187</v>
      </c>
    </row>
    <row r="22" spans="1:8" ht="26.25">
      <c r="A22" s="140"/>
      <c r="B22" s="141"/>
      <c r="C22" s="142"/>
      <c r="D22" s="143"/>
      <c r="E22" s="144"/>
      <c r="F22" s="145"/>
      <c r="G22" s="144"/>
      <c r="H22" s="142"/>
    </row>
    <row r="23" spans="1:8" ht="26.25">
      <c r="A23" s="15"/>
      <c r="B23" s="141"/>
      <c r="C23" s="142"/>
      <c r="D23" s="143"/>
      <c r="E23" s="144"/>
      <c r="F23" s="145"/>
      <c r="G23" s="144"/>
      <c r="H23" s="142"/>
    </row>
  </sheetData>
  <sheetProtection/>
  <printOptions/>
  <pageMargins left="1.1023622047244095" right="0.7086614173228347" top="0.7874015748031497" bottom="0.7874015748031497" header="0.31496062992125984" footer="0.31496062992125984"/>
  <pageSetup fitToHeight="1" fitToWidth="1" horizontalDpi="600" verticalDpi="600" orientation="landscape" paperSize="9" scale="7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Q33"/>
  <sheetViews>
    <sheetView zoomScalePageLayoutView="0" workbookViewId="0" topLeftCell="A1">
      <selection activeCell="B44" sqref="B44"/>
    </sheetView>
  </sheetViews>
  <sheetFormatPr defaultColWidth="9.00390625" defaultRowHeight="12.75"/>
  <cols>
    <col min="1" max="1" width="9.125" style="2" customWidth="1"/>
    <col min="2" max="17" width="7.875" style="2" customWidth="1"/>
    <col min="18" max="16384" width="9.125" style="2" customWidth="1"/>
  </cols>
  <sheetData>
    <row r="1" ht="15.75">
      <c r="A1" s="1" t="s">
        <v>133</v>
      </c>
    </row>
    <row r="2" ht="15.75">
      <c r="G2" s="37"/>
    </row>
    <row r="3" spans="1:17" ht="15.75">
      <c r="A3" s="358" t="s">
        <v>1</v>
      </c>
      <c r="B3" s="346" t="s">
        <v>46</v>
      </c>
      <c r="C3" s="347"/>
      <c r="D3" s="347"/>
      <c r="E3" s="347"/>
      <c r="F3" s="347"/>
      <c r="G3" s="347"/>
      <c r="H3" s="347"/>
      <c r="I3" s="361"/>
      <c r="J3" s="346" t="s">
        <v>47</v>
      </c>
      <c r="K3" s="347"/>
      <c r="L3" s="347"/>
      <c r="M3" s="347"/>
      <c r="N3" s="347"/>
      <c r="O3" s="347"/>
      <c r="P3" s="347"/>
      <c r="Q3" s="348"/>
    </row>
    <row r="4" spans="1:17" ht="15.75">
      <c r="A4" s="359"/>
      <c r="B4" s="346" t="s">
        <v>20</v>
      </c>
      <c r="C4" s="347"/>
      <c r="D4" s="348"/>
      <c r="E4" s="349" t="s">
        <v>21</v>
      </c>
      <c r="F4" s="347"/>
      <c r="G4" s="347"/>
      <c r="H4" s="347"/>
      <c r="I4" s="361"/>
      <c r="J4" s="346" t="s">
        <v>20</v>
      </c>
      <c r="K4" s="347"/>
      <c r="L4" s="348"/>
      <c r="M4" s="349" t="s">
        <v>21</v>
      </c>
      <c r="N4" s="347"/>
      <c r="O4" s="347"/>
      <c r="P4" s="347"/>
      <c r="Q4" s="348"/>
    </row>
    <row r="5" spans="1:17" ht="15.75">
      <c r="A5" s="359"/>
      <c r="B5" s="350" t="s">
        <v>2</v>
      </c>
      <c r="C5" s="352" t="s">
        <v>22</v>
      </c>
      <c r="D5" s="353"/>
      <c r="E5" s="354" t="s">
        <v>2</v>
      </c>
      <c r="F5" s="352" t="s">
        <v>22</v>
      </c>
      <c r="G5" s="356"/>
      <c r="H5" s="356"/>
      <c r="I5" s="357"/>
      <c r="J5" s="350" t="s">
        <v>2</v>
      </c>
      <c r="K5" s="352" t="s">
        <v>22</v>
      </c>
      <c r="L5" s="353"/>
      <c r="M5" s="354" t="s">
        <v>2</v>
      </c>
      <c r="N5" s="352" t="s">
        <v>22</v>
      </c>
      <c r="O5" s="356"/>
      <c r="P5" s="356"/>
      <c r="Q5" s="353"/>
    </row>
    <row r="6" spans="1:17" ht="16.5" thickBot="1">
      <c r="A6" s="360"/>
      <c r="B6" s="351"/>
      <c r="C6" s="24" t="s">
        <v>3</v>
      </c>
      <c r="D6" s="24" t="s">
        <v>4</v>
      </c>
      <c r="E6" s="355"/>
      <c r="F6" s="24" t="s">
        <v>23</v>
      </c>
      <c r="G6" s="24" t="s">
        <v>24</v>
      </c>
      <c r="H6" s="24" t="s">
        <v>3</v>
      </c>
      <c r="I6" s="25" t="s">
        <v>4</v>
      </c>
      <c r="J6" s="362"/>
      <c r="K6" s="24" t="s">
        <v>3</v>
      </c>
      <c r="L6" s="24" t="s">
        <v>4</v>
      </c>
      <c r="M6" s="363"/>
      <c r="N6" s="24" t="s">
        <v>23</v>
      </c>
      <c r="O6" s="24" t="s">
        <v>24</v>
      </c>
      <c r="P6" s="24" t="s">
        <v>3</v>
      </c>
      <c r="Q6" s="24" t="s">
        <v>4</v>
      </c>
    </row>
    <row r="7" spans="1:17" ht="15.75">
      <c r="A7" s="19" t="s">
        <v>5</v>
      </c>
      <c r="B7" s="9">
        <v>95</v>
      </c>
      <c r="C7" s="8">
        <v>79</v>
      </c>
      <c r="D7" s="8">
        <v>8</v>
      </c>
      <c r="E7" s="8">
        <v>48</v>
      </c>
      <c r="F7" s="8">
        <v>45</v>
      </c>
      <c r="G7" s="171">
        <v>3</v>
      </c>
      <c r="H7" s="8">
        <v>39</v>
      </c>
      <c r="I7" s="10">
        <v>3</v>
      </c>
      <c r="J7" s="16">
        <v>73</v>
      </c>
      <c r="K7" s="8">
        <v>36</v>
      </c>
      <c r="L7" s="8">
        <v>2</v>
      </c>
      <c r="M7" s="8">
        <v>50</v>
      </c>
      <c r="N7" s="8">
        <v>45</v>
      </c>
      <c r="O7" s="171">
        <v>5</v>
      </c>
      <c r="P7" s="8">
        <v>26</v>
      </c>
      <c r="Q7" s="8">
        <v>1</v>
      </c>
    </row>
    <row r="8" spans="1:17" ht="15.75">
      <c r="A8" s="18" t="s">
        <v>6</v>
      </c>
      <c r="B8" s="6">
        <v>37</v>
      </c>
      <c r="C8" s="5">
        <v>29</v>
      </c>
      <c r="D8" s="5">
        <v>4</v>
      </c>
      <c r="E8" s="5">
        <v>20</v>
      </c>
      <c r="F8" s="5">
        <v>20</v>
      </c>
      <c r="G8" s="175">
        <v>0</v>
      </c>
      <c r="H8" s="5">
        <v>14</v>
      </c>
      <c r="I8" s="7">
        <v>1</v>
      </c>
      <c r="J8" s="17">
        <v>21</v>
      </c>
      <c r="K8" s="5">
        <v>17</v>
      </c>
      <c r="L8" s="5">
        <v>2</v>
      </c>
      <c r="M8" s="5">
        <v>13</v>
      </c>
      <c r="N8" s="5">
        <v>12</v>
      </c>
      <c r="O8" s="175">
        <v>1</v>
      </c>
      <c r="P8" s="5">
        <v>10</v>
      </c>
      <c r="Q8" s="5">
        <v>0</v>
      </c>
    </row>
    <row r="9" spans="1:17" ht="15.75">
      <c r="A9" s="18" t="s">
        <v>7</v>
      </c>
      <c r="B9" s="6">
        <v>188</v>
      </c>
      <c r="C9" s="5">
        <v>149</v>
      </c>
      <c r="D9" s="5">
        <v>9</v>
      </c>
      <c r="E9" s="5">
        <v>97</v>
      </c>
      <c r="F9" s="5">
        <v>54</v>
      </c>
      <c r="G9" s="175">
        <v>43</v>
      </c>
      <c r="H9" s="5">
        <v>76</v>
      </c>
      <c r="I9" s="7">
        <v>3</v>
      </c>
      <c r="J9" s="17">
        <v>14</v>
      </c>
      <c r="K9" s="5">
        <v>6</v>
      </c>
      <c r="L9" s="5">
        <v>3</v>
      </c>
      <c r="M9" s="5">
        <v>9</v>
      </c>
      <c r="N9" s="5">
        <v>2</v>
      </c>
      <c r="O9" s="175">
        <v>7</v>
      </c>
      <c r="P9" s="5">
        <v>3</v>
      </c>
      <c r="Q9" s="5">
        <v>0</v>
      </c>
    </row>
    <row r="10" spans="1:17" ht="15.75">
      <c r="A10" s="18" t="s">
        <v>8</v>
      </c>
      <c r="B10" s="6">
        <v>0</v>
      </c>
      <c r="C10" s="5">
        <v>0</v>
      </c>
      <c r="D10" s="5">
        <v>0</v>
      </c>
      <c r="E10" s="5">
        <v>0</v>
      </c>
      <c r="F10" s="5">
        <v>0</v>
      </c>
      <c r="G10" s="175">
        <v>0</v>
      </c>
      <c r="H10" s="5">
        <v>0</v>
      </c>
      <c r="I10" s="7">
        <v>0</v>
      </c>
      <c r="J10" s="17">
        <v>0</v>
      </c>
      <c r="K10" s="5">
        <v>0</v>
      </c>
      <c r="L10" s="5">
        <v>0</v>
      </c>
      <c r="M10" s="5">
        <v>0</v>
      </c>
      <c r="N10" s="5">
        <v>0</v>
      </c>
      <c r="O10" s="175">
        <v>0</v>
      </c>
      <c r="P10" s="5">
        <v>0</v>
      </c>
      <c r="Q10" s="5">
        <v>0</v>
      </c>
    </row>
    <row r="11" spans="1:17" ht="15.75">
      <c r="A11" s="18" t="s">
        <v>59</v>
      </c>
      <c r="B11" s="6">
        <v>76</v>
      </c>
      <c r="C11" s="5">
        <v>74</v>
      </c>
      <c r="D11" s="5">
        <v>2</v>
      </c>
      <c r="E11" s="5">
        <v>76</v>
      </c>
      <c r="F11" s="5">
        <v>0</v>
      </c>
      <c r="G11" s="175">
        <v>76</v>
      </c>
      <c r="H11" s="5">
        <v>74</v>
      </c>
      <c r="I11" s="7">
        <v>2</v>
      </c>
      <c r="J11" s="17">
        <v>254</v>
      </c>
      <c r="K11" s="5">
        <v>230</v>
      </c>
      <c r="L11" s="5">
        <v>9</v>
      </c>
      <c r="M11" s="5">
        <v>104</v>
      </c>
      <c r="N11" s="5">
        <v>103</v>
      </c>
      <c r="O11" s="175">
        <v>1</v>
      </c>
      <c r="P11" s="5">
        <v>90</v>
      </c>
      <c r="Q11" s="5">
        <v>2</v>
      </c>
    </row>
    <row r="12" spans="1:17" ht="15.75">
      <c r="A12" s="18" t="s">
        <v>60</v>
      </c>
      <c r="B12" s="6">
        <v>217</v>
      </c>
      <c r="C12" s="5">
        <v>172</v>
      </c>
      <c r="D12" s="5">
        <v>20</v>
      </c>
      <c r="E12" s="5">
        <v>35</v>
      </c>
      <c r="F12" s="5">
        <v>35</v>
      </c>
      <c r="G12" s="175">
        <v>0</v>
      </c>
      <c r="H12" s="5">
        <v>27</v>
      </c>
      <c r="I12" s="7">
        <v>0</v>
      </c>
      <c r="J12" s="17">
        <v>0</v>
      </c>
      <c r="K12" s="5">
        <v>0</v>
      </c>
      <c r="L12" s="5">
        <v>0</v>
      </c>
      <c r="M12" s="5">
        <v>0</v>
      </c>
      <c r="N12" s="5">
        <v>0</v>
      </c>
      <c r="O12" s="175">
        <v>0</v>
      </c>
      <c r="P12" s="5">
        <v>0</v>
      </c>
      <c r="Q12" s="5">
        <v>0</v>
      </c>
    </row>
    <row r="13" spans="1:17" ht="15.75">
      <c r="A13" s="18" t="s">
        <v>61</v>
      </c>
      <c r="B13" s="6">
        <v>0</v>
      </c>
      <c r="C13" s="5">
        <v>0</v>
      </c>
      <c r="D13" s="5">
        <v>0</v>
      </c>
      <c r="E13" s="5">
        <v>0</v>
      </c>
      <c r="F13" s="5">
        <v>0</v>
      </c>
      <c r="G13" s="175">
        <v>0</v>
      </c>
      <c r="H13" s="5">
        <v>0</v>
      </c>
      <c r="I13" s="7">
        <v>0</v>
      </c>
      <c r="J13" s="17">
        <v>0</v>
      </c>
      <c r="K13" s="5">
        <v>0</v>
      </c>
      <c r="L13" s="5">
        <v>0</v>
      </c>
      <c r="M13" s="5">
        <v>0</v>
      </c>
      <c r="N13" s="5">
        <v>0</v>
      </c>
      <c r="O13" s="175">
        <v>0</v>
      </c>
      <c r="P13" s="5">
        <v>0</v>
      </c>
      <c r="Q13" s="5">
        <v>0</v>
      </c>
    </row>
    <row r="14" spans="1:17" ht="15.75">
      <c r="A14" s="45" t="s">
        <v>66</v>
      </c>
      <c r="B14" s="6">
        <v>0</v>
      </c>
      <c r="C14" s="5">
        <v>0</v>
      </c>
      <c r="D14" s="5">
        <v>0</v>
      </c>
      <c r="E14" s="5">
        <v>0</v>
      </c>
      <c r="F14" s="5">
        <v>0</v>
      </c>
      <c r="G14" s="175">
        <v>0</v>
      </c>
      <c r="H14" s="5">
        <v>0</v>
      </c>
      <c r="I14" s="7">
        <v>0</v>
      </c>
      <c r="J14" s="17">
        <v>0</v>
      </c>
      <c r="K14" s="5">
        <v>0</v>
      </c>
      <c r="L14" s="5">
        <v>0</v>
      </c>
      <c r="M14" s="5">
        <v>0</v>
      </c>
      <c r="N14" s="5">
        <v>0</v>
      </c>
      <c r="O14" s="175">
        <v>0</v>
      </c>
      <c r="P14" s="5">
        <v>0</v>
      </c>
      <c r="Q14" s="5">
        <v>0</v>
      </c>
    </row>
    <row r="15" spans="1:17" ht="15.75">
      <c r="A15" s="18" t="s">
        <v>9</v>
      </c>
      <c r="B15" s="6">
        <v>0</v>
      </c>
      <c r="C15" s="5">
        <v>0</v>
      </c>
      <c r="D15" s="5">
        <v>0</v>
      </c>
      <c r="E15" s="5">
        <v>0</v>
      </c>
      <c r="F15" s="5">
        <v>0</v>
      </c>
      <c r="G15" s="175">
        <v>0</v>
      </c>
      <c r="H15" s="5">
        <v>0</v>
      </c>
      <c r="I15" s="7">
        <v>0</v>
      </c>
      <c r="J15" s="17">
        <v>0</v>
      </c>
      <c r="K15" s="5">
        <v>0</v>
      </c>
      <c r="L15" s="5">
        <v>0</v>
      </c>
      <c r="M15" s="5">
        <v>0</v>
      </c>
      <c r="N15" s="5">
        <v>0</v>
      </c>
      <c r="O15" s="175">
        <v>0</v>
      </c>
      <c r="P15" s="5">
        <v>0</v>
      </c>
      <c r="Q15" s="5">
        <v>0</v>
      </c>
    </row>
    <row r="16" spans="1:17" ht="15.75">
      <c r="A16" s="18" t="s">
        <v>10</v>
      </c>
      <c r="B16" s="6">
        <v>70</v>
      </c>
      <c r="C16" s="5">
        <v>68</v>
      </c>
      <c r="D16" s="5">
        <v>11</v>
      </c>
      <c r="E16" s="5">
        <v>44</v>
      </c>
      <c r="F16" s="5">
        <v>44</v>
      </c>
      <c r="G16" s="175">
        <v>0</v>
      </c>
      <c r="H16" s="5">
        <v>44</v>
      </c>
      <c r="I16" s="7">
        <v>8</v>
      </c>
      <c r="J16" s="17">
        <v>0</v>
      </c>
      <c r="K16" s="5">
        <v>0</v>
      </c>
      <c r="L16" s="5">
        <v>0</v>
      </c>
      <c r="M16" s="5">
        <v>0</v>
      </c>
      <c r="N16" s="5">
        <v>0</v>
      </c>
      <c r="O16" s="175">
        <v>0</v>
      </c>
      <c r="P16" s="5">
        <v>0</v>
      </c>
      <c r="Q16" s="5">
        <v>0</v>
      </c>
    </row>
    <row r="17" spans="1:17" ht="15.75">
      <c r="A17" s="18" t="s">
        <v>11</v>
      </c>
      <c r="B17" s="6">
        <v>2442</v>
      </c>
      <c r="C17" s="5">
        <v>1868</v>
      </c>
      <c r="D17" s="5">
        <v>351</v>
      </c>
      <c r="E17" s="5">
        <v>973</v>
      </c>
      <c r="F17" s="5">
        <v>953</v>
      </c>
      <c r="G17" s="175">
        <v>20</v>
      </c>
      <c r="H17" s="5">
        <v>711</v>
      </c>
      <c r="I17" s="7">
        <v>109</v>
      </c>
      <c r="J17" s="17">
        <v>137</v>
      </c>
      <c r="K17" s="5">
        <v>108</v>
      </c>
      <c r="L17" s="5">
        <v>2</v>
      </c>
      <c r="M17" s="5">
        <v>42</v>
      </c>
      <c r="N17" s="5">
        <v>42</v>
      </c>
      <c r="O17" s="175">
        <v>0</v>
      </c>
      <c r="P17" s="5">
        <v>35</v>
      </c>
      <c r="Q17" s="5">
        <v>1</v>
      </c>
    </row>
    <row r="18" spans="1:17" ht="15.75">
      <c r="A18" s="18" t="s">
        <v>62</v>
      </c>
      <c r="B18" s="6">
        <v>1194</v>
      </c>
      <c r="C18" s="5">
        <v>814</v>
      </c>
      <c r="D18" s="5">
        <v>107</v>
      </c>
      <c r="E18" s="5">
        <v>730</v>
      </c>
      <c r="F18" s="5">
        <v>693</v>
      </c>
      <c r="G18" s="175">
        <v>37</v>
      </c>
      <c r="H18" s="5">
        <v>480</v>
      </c>
      <c r="I18" s="7">
        <v>59</v>
      </c>
      <c r="J18" s="17">
        <v>0</v>
      </c>
      <c r="K18" s="5">
        <v>0</v>
      </c>
      <c r="L18" s="5">
        <v>0</v>
      </c>
      <c r="M18" s="5">
        <v>0</v>
      </c>
      <c r="N18" s="5">
        <v>0</v>
      </c>
      <c r="O18" s="175">
        <v>0</v>
      </c>
      <c r="P18" s="5">
        <v>0</v>
      </c>
      <c r="Q18" s="5">
        <v>0</v>
      </c>
    </row>
    <row r="19" spans="1:17" ht="15.75">
      <c r="A19" s="18" t="s">
        <v>12</v>
      </c>
      <c r="B19" s="6">
        <v>491</v>
      </c>
      <c r="C19" s="5">
        <v>124</v>
      </c>
      <c r="D19" s="5">
        <v>193</v>
      </c>
      <c r="E19" s="5">
        <v>241</v>
      </c>
      <c r="F19" s="5">
        <v>32</v>
      </c>
      <c r="G19" s="175">
        <v>209</v>
      </c>
      <c r="H19" s="5">
        <v>52</v>
      </c>
      <c r="I19" s="7">
        <v>71</v>
      </c>
      <c r="J19" s="17">
        <v>11</v>
      </c>
      <c r="K19" s="5">
        <v>2</v>
      </c>
      <c r="L19" s="5">
        <v>0</v>
      </c>
      <c r="M19" s="5">
        <v>7</v>
      </c>
      <c r="N19" s="5">
        <v>2</v>
      </c>
      <c r="O19" s="175">
        <v>5</v>
      </c>
      <c r="P19" s="5">
        <v>2</v>
      </c>
      <c r="Q19" s="5">
        <v>0</v>
      </c>
    </row>
    <row r="20" spans="1:17" ht="15.75">
      <c r="A20" s="18" t="s">
        <v>13</v>
      </c>
      <c r="B20" s="6">
        <v>909</v>
      </c>
      <c r="C20" s="5">
        <v>749</v>
      </c>
      <c r="D20" s="5">
        <v>51</v>
      </c>
      <c r="E20" s="5">
        <v>321</v>
      </c>
      <c r="F20" s="5">
        <v>321</v>
      </c>
      <c r="G20" s="175">
        <v>0</v>
      </c>
      <c r="H20" s="5">
        <v>258</v>
      </c>
      <c r="I20" s="7">
        <v>14</v>
      </c>
      <c r="J20" s="17">
        <v>998</v>
      </c>
      <c r="K20" s="5">
        <v>849</v>
      </c>
      <c r="L20" s="5">
        <v>11</v>
      </c>
      <c r="M20" s="5">
        <v>233</v>
      </c>
      <c r="N20" s="5">
        <v>233</v>
      </c>
      <c r="O20" s="175">
        <v>0</v>
      </c>
      <c r="P20" s="5">
        <v>194</v>
      </c>
      <c r="Q20" s="5">
        <v>2</v>
      </c>
    </row>
    <row r="21" spans="1:17" ht="15.75">
      <c r="A21" s="18" t="s">
        <v>14</v>
      </c>
      <c r="B21" s="6">
        <v>2363</v>
      </c>
      <c r="C21" s="5">
        <v>1330</v>
      </c>
      <c r="D21" s="5">
        <v>873</v>
      </c>
      <c r="E21" s="5">
        <v>1096</v>
      </c>
      <c r="F21" s="5">
        <v>972</v>
      </c>
      <c r="G21" s="175">
        <v>124</v>
      </c>
      <c r="H21" s="5">
        <v>551</v>
      </c>
      <c r="I21" s="7">
        <v>482</v>
      </c>
      <c r="J21" s="17">
        <v>594</v>
      </c>
      <c r="K21" s="5">
        <v>411</v>
      </c>
      <c r="L21" s="5">
        <v>55</v>
      </c>
      <c r="M21" s="5">
        <v>192</v>
      </c>
      <c r="N21" s="5">
        <v>170</v>
      </c>
      <c r="O21" s="175">
        <v>22</v>
      </c>
      <c r="P21" s="5">
        <v>122</v>
      </c>
      <c r="Q21" s="5">
        <v>9</v>
      </c>
    </row>
    <row r="22" spans="1:17" ht="15.75">
      <c r="A22" s="18" t="s">
        <v>15</v>
      </c>
      <c r="B22" s="6">
        <v>407</v>
      </c>
      <c r="C22" s="5">
        <v>214</v>
      </c>
      <c r="D22" s="5">
        <v>41</v>
      </c>
      <c r="E22" s="5">
        <v>230</v>
      </c>
      <c r="F22" s="5">
        <v>58</v>
      </c>
      <c r="G22" s="175">
        <v>172</v>
      </c>
      <c r="H22" s="5">
        <v>106</v>
      </c>
      <c r="I22" s="7">
        <v>25</v>
      </c>
      <c r="J22" s="17">
        <v>164</v>
      </c>
      <c r="K22" s="5">
        <v>51</v>
      </c>
      <c r="L22" s="5">
        <v>2</v>
      </c>
      <c r="M22" s="5">
        <v>121</v>
      </c>
      <c r="N22" s="5">
        <v>0</v>
      </c>
      <c r="O22" s="175">
        <v>121</v>
      </c>
      <c r="P22" s="5">
        <v>36</v>
      </c>
      <c r="Q22" s="5">
        <v>2</v>
      </c>
    </row>
    <row r="23" spans="1:17" ht="15.75">
      <c r="A23" s="18" t="s">
        <v>16</v>
      </c>
      <c r="B23" s="6">
        <v>635</v>
      </c>
      <c r="C23" s="5">
        <v>498</v>
      </c>
      <c r="D23" s="5">
        <v>86</v>
      </c>
      <c r="E23" s="5">
        <v>213</v>
      </c>
      <c r="F23" s="5">
        <v>208</v>
      </c>
      <c r="G23" s="175">
        <v>5</v>
      </c>
      <c r="H23" s="5">
        <v>172</v>
      </c>
      <c r="I23" s="7">
        <v>27</v>
      </c>
      <c r="J23" s="17">
        <v>374</v>
      </c>
      <c r="K23" s="5">
        <v>307</v>
      </c>
      <c r="L23" s="5">
        <v>26</v>
      </c>
      <c r="M23" s="5">
        <v>105</v>
      </c>
      <c r="N23" s="5">
        <v>101</v>
      </c>
      <c r="O23" s="175">
        <v>4</v>
      </c>
      <c r="P23" s="5">
        <v>80</v>
      </c>
      <c r="Q23" s="5">
        <v>11</v>
      </c>
    </row>
    <row r="24" spans="1:17" ht="15" customHeight="1" thickBot="1">
      <c r="A24" s="36" t="s">
        <v>65</v>
      </c>
      <c r="B24" s="46">
        <v>0</v>
      </c>
      <c r="C24" s="47">
        <v>0</v>
      </c>
      <c r="D24" s="47">
        <v>0</v>
      </c>
      <c r="E24" s="47">
        <v>0</v>
      </c>
      <c r="F24" s="47">
        <v>0</v>
      </c>
      <c r="G24" s="194">
        <v>0</v>
      </c>
      <c r="H24" s="47">
        <v>0</v>
      </c>
      <c r="I24" s="48">
        <v>0</v>
      </c>
      <c r="J24" s="49">
        <v>0</v>
      </c>
      <c r="K24" s="47">
        <v>0</v>
      </c>
      <c r="L24" s="47">
        <v>0</v>
      </c>
      <c r="M24" s="47">
        <v>0</v>
      </c>
      <c r="N24" s="47">
        <v>0</v>
      </c>
      <c r="O24" s="194">
        <v>0</v>
      </c>
      <c r="P24" s="47">
        <v>0</v>
      </c>
      <c r="Q24" s="47">
        <v>0</v>
      </c>
    </row>
    <row r="25" spans="1:17" ht="15.75">
      <c r="A25" s="19" t="s">
        <v>2</v>
      </c>
      <c r="B25" s="20">
        <f aca="true" t="shared" si="0" ref="B25:Q25">SUM(B7:B24)</f>
        <v>9124</v>
      </c>
      <c r="C25" s="21">
        <f t="shared" si="0"/>
        <v>6168</v>
      </c>
      <c r="D25" s="21">
        <f t="shared" si="0"/>
        <v>1756</v>
      </c>
      <c r="E25" s="21">
        <f t="shared" si="0"/>
        <v>4124</v>
      </c>
      <c r="F25" s="21">
        <f t="shared" si="0"/>
        <v>3435</v>
      </c>
      <c r="G25" s="21">
        <f t="shared" si="0"/>
        <v>689</v>
      </c>
      <c r="H25" s="21">
        <f t="shared" si="0"/>
        <v>2604</v>
      </c>
      <c r="I25" s="22">
        <f t="shared" si="0"/>
        <v>804</v>
      </c>
      <c r="J25" s="23">
        <f t="shared" si="0"/>
        <v>2640</v>
      </c>
      <c r="K25" s="21">
        <f t="shared" si="0"/>
        <v>2017</v>
      </c>
      <c r="L25" s="21">
        <f t="shared" si="0"/>
        <v>112</v>
      </c>
      <c r="M25" s="21">
        <f t="shared" si="0"/>
        <v>876</v>
      </c>
      <c r="N25" s="21">
        <f t="shared" si="0"/>
        <v>710</v>
      </c>
      <c r="O25" s="21">
        <f t="shared" si="0"/>
        <v>166</v>
      </c>
      <c r="P25" s="21">
        <f t="shared" si="0"/>
        <v>598</v>
      </c>
      <c r="Q25" s="21">
        <f t="shared" si="0"/>
        <v>28</v>
      </c>
    </row>
    <row r="26" spans="1:17" ht="15.75">
      <c r="A26" s="184"/>
      <c r="B26" s="184"/>
      <c r="C26" s="184"/>
      <c r="D26" s="184"/>
      <c r="E26" s="184"/>
      <c r="F26" s="184"/>
      <c r="G26" s="184"/>
      <c r="H26" s="184"/>
      <c r="I26" s="184"/>
      <c r="J26" s="184"/>
      <c r="K26" s="184"/>
      <c r="L26" s="184"/>
      <c r="M26" s="184"/>
      <c r="N26" s="184"/>
      <c r="O26" s="184"/>
      <c r="P26" s="184"/>
      <c r="Q26" s="184"/>
    </row>
    <row r="27" spans="1:17" ht="15.75">
      <c r="A27" s="184" t="s">
        <v>32</v>
      </c>
      <c r="B27" s="184"/>
      <c r="C27" s="184"/>
      <c r="D27" s="184"/>
      <c r="E27" s="184"/>
      <c r="F27" s="184"/>
      <c r="G27" s="184"/>
      <c r="H27" s="184"/>
      <c r="I27" s="184"/>
      <c r="J27" s="184"/>
      <c r="K27" s="184"/>
      <c r="L27" s="184"/>
      <c r="M27" s="184"/>
      <c r="N27" s="184"/>
      <c r="O27" s="184"/>
      <c r="P27" s="184"/>
      <c r="Q27" s="184"/>
    </row>
    <row r="28" spans="1:17" ht="15.75">
      <c r="A28" s="184" t="s">
        <v>49</v>
      </c>
      <c r="B28" s="184"/>
      <c r="C28" s="184"/>
      <c r="D28" s="184"/>
      <c r="E28" s="184"/>
      <c r="F28" s="184"/>
      <c r="G28" s="184"/>
      <c r="H28" s="184"/>
      <c r="I28" s="184"/>
      <c r="J28" s="184"/>
      <c r="K28" s="184"/>
      <c r="L28" s="184"/>
      <c r="M28" s="184"/>
      <c r="N28" s="184"/>
      <c r="O28" s="184"/>
      <c r="P28" s="184"/>
      <c r="Q28" s="184"/>
    </row>
    <row r="29" spans="1:17" ht="15.75">
      <c r="A29" s="184" t="s">
        <v>50</v>
      </c>
      <c r="B29" s="184"/>
      <c r="C29" s="184"/>
      <c r="D29" s="184"/>
      <c r="E29" s="184"/>
      <c r="F29" s="184"/>
      <c r="G29" s="184"/>
      <c r="H29" s="184"/>
      <c r="I29" s="184"/>
      <c r="J29" s="184"/>
      <c r="K29" s="184"/>
      <c r="L29" s="184"/>
      <c r="M29" s="184"/>
      <c r="N29" s="184"/>
      <c r="O29" s="184"/>
      <c r="P29" s="184"/>
      <c r="Q29" s="184"/>
    </row>
    <row r="30" spans="6:17" ht="15.75">
      <c r="F30" s="184"/>
      <c r="G30" s="184"/>
      <c r="H30" s="184"/>
      <c r="I30" s="184"/>
      <c r="J30" s="184"/>
      <c r="K30" s="184"/>
      <c r="L30" s="184"/>
      <c r="M30" s="184"/>
      <c r="N30" s="184"/>
      <c r="O30" s="184"/>
      <c r="P30" s="184"/>
      <c r="Q30" s="184"/>
    </row>
    <row r="31" spans="6:17" ht="15.75">
      <c r="F31" s="184"/>
      <c r="G31" s="184"/>
      <c r="H31" s="184"/>
      <c r="I31" s="184"/>
      <c r="J31" s="184"/>
      <c r="K31" s="184"/>
      <c r="L31" s="184"/>
      <c r="M31" s="184"/>
      <c r="N31" s="184"/>
      <c r="O31" s="184"/>
      <c r="P31" s="184"/>
      <c r="Q31" s="184"/>
    </row>
    <row r="32" spans="6:17" ht="15.75">
      <c r="F32" s="184"/>
      <c r="G32" s="184"/>
      <c r="H32" s="184"/>
      <c r="I32" s="184"/>
      <c r="J32" s="184"/>
      <c r="K32" s="184"/>
      <c r="L32" s="184"/>
      <c r="M32" s="184"/>
      <c r="N32" s="184"/>
      <c r="O32" s="184"/>
      <c r="P32" s="184"/>
      <c r="Q32" s="184"/>
    </row>
    <row r="33" spans="6:17" ht="15.75">
      <c r="F33" s="184"/>
      <c r="G33" s="184"/>
      <c r="H33" s="184"/>
      <c r="I33" s="184"/>
      <c r="J33" s="184"/>
      <c r="K33" s="184"/>
      <c r="L33" s="184"/>
      <c r="M33" s="184"/>
      <c r="N33" s="184"/>
      <c r="O33" s="184"/>
      <c r="P33" s="184"/>
      <c r="Q33" s="184"/>
    </row>
    <row r="56" ht="15" customHeight="1"/>
  </sheetData>
  <sheetProtection/>
  <mergeCells count="15">
    <mergeCell ref="J4:L4"/>
    <mergeCell ref="M4:Q4"/>
    <mergeCell ref="B5:B6"/>
    <mergeCell ref="C5:D5"/>
    <mergeCell ref="F5:I5"/>
    <mergeCell ref="J5:J6"/>
    <mergeCell ref="K5:L5"/>
    <mergeCell ref="M5:M6"/>
    <mergeCell ref="E5:E6"/>
    <mergeCell ref="N5:Q5"/>
    <mergeCell ref="A3:A6"/>
    <mergeCell ref="B3:I3"/>
    <mergeCell ref="J3:Q3"/>
    <mergeCell ref="B4:D4"/>
    <mergeCell ref="E4:I4"/>
  </mergeCells>
  <printOptions horizontalCentered="1"/>
  <pageMargins left="0.3937007874015748" right="0.1968503937007874" top="0.984251968503937" bottom="0.5905511811023623" header="0.5118110236220472" footer="0.5118110236220472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Q45"/>
  <sheetViews>
    <sheetView zoomScalePageLayoutView="0" workbookViewId="0" topLeftCell="A1">
      <selection activeCell="I41" sqref="I41"/>
    </sheetView>
  </sheetViews>
  <sheetFormatPr defaultColWidth="9.00390625" defaultRowHeight="12.75"/>
  <cols>
    <col min="1" max="1" width="9.125" style="2" customWidth="1"/>
    <col min="2" max="17" width="7.875" style="2" customWidth="1"/>
    <col min="18" max="16384" width="9.125" style="2" customWidth="1"/>
  </cols>
  <sheetData>
    <row r="1" ht="15.75">
      <c r="A1" s="1" t="s">
        <v>134</v>
      </c>
    </row>
    <row r="2" ht="15.75">
      <c r="G2" s="37"/>
    </row>
    <row r="3" spans="1:17" ht="15.75">
      <c r="A3" s="358" t="s">
        <v>1</v>
      </c>
      <c r="B3" s="346" t="s">
        <v>46</v>
      </c>
      <c r="C3" s="347"/>
      <c r="D3" s="347"/>
      <c r="E3" s="347"/>
      <c r="F3" s="347"/>
      <c r="G3" s="347"/>
      <c r="H3" s="347"/>
      <c r="I3" s="361"/>
      <c r="J3" s="346" t="s">
        <v>47</v>
      </c>
      <c r="K3" s="347"/>
      <c r="L3" s="347"/>
      <c r="M3" s="347"/>
      <c r="N3" s="347"/>
      <c r="O3" s="347"/>
      <c r="P3" s="347"/>
      <c r="Q3" s="348"/>
    </row>
    <row r="4" spans="1:17" ht="15.75">
      <c r="A4" s="359"/>
      <c r="B4" s="346" t="s">
        <v>20</v>
      </c>
      <c r="C4" s="347"/>
      <c r="D4" s="348"/>
      <c r="E4" s="349" t="s">
        <v>21</v>
      </c>
      <c r="F4" s="347"/>
      <c r="G4" s="347"/>
      <c r="H4" s="347"/>
      <c r="I4" s="361"/>
      <c r="J4" s="346" t="s">
        <v>20</v>
      </c>
      <c r="K4" s="347"/>
      <c r="L4" s="348"/>
      <c r="M4" s="349" t="s">
        <v>21</v>
      </c>
      <c r="N4" s="347"/>
      <c r="O4" s="347"/>
      <c r="P4" s="347"/>
      <c r="Q4" s="348"/>
    </row>
    <row r="5" spans="1:17" ht="15.75">
      <c r="A5" s="359"/>
      <c r="B5" s="350" t="s">
        <v>2</v>
      </c>
      <c r="C5" s="352" t="s">
        <v>22</v>
      </c>
      <c r="D5" s="353"/>
      <c r="E5" s="354" t="s">
        <v>2</v>
      </c>
      <c r="F5" s="352" t="s">
        <v>22</v>
      </c>
      <c r="G5" s="356"/>
      <c r="H5" s="356"/>
      <c r="I5" s="357"/>
      <c r="J5" s="350" t="s">
        <v>2</v>
      </c>
      <c r="K5" s="352" t="s">
        <v>22</v>
      </c>
      <c r="L5" s="353"/>
      <c r="M5" s="354" t="s">
        <v>2</v>
      </c>
      <c r="N5" s="352" t="s">
        <v>22</v>
      </c>
      <c r="O5" s="356"/>
      <c r="P5" s="356"/>
      <c r="Q5" s="353"/>
    </row>
    <row r="6" spans="1:17" ht="16.5" thickBot="1">
      <c r="A6" s="360"/>
      <c r="B6" s="351"/>
      <c r="C6" s="24" t="s">
        <v>3</v>
      </c>
      <c r="D6" s="24" t="s">
        <v>4</v>
      </c>
      <c r="E6" s="355"/>
      <c r="F6" s="24" t="s">
        <v>23</v>
      </c>
      <c r="G6" s="24" t="s">
        <v>24</v>
      </c>
      <c r="H6" s="24" t="s">
        <v>3</v>
      </c>
      <c r="I6" s="25" t="s">
        <v>4</v>
      </c>
      <c r="J6" s="362"/>
      <c r="K6" s="24" t="s">
        <v>3</v>
      </c>
      <c r="L6" s="24" t="s">
        <v>4</v>
      </c>
      <c r="M6" s="363"/>
      <c r="N6" s="24" t="s">
        <v>23</v>
      </c>
      <c r="O6" s="24" t="s">
        <v>24</v>
      </c>
      <c r="P6" s="24" t="s">
        <v>3</v>
      </c>
      <c r="Q6" s="24" t="s">
        <v>4</v>
      </c>
    </row>
    <row r="7" spans="1:17" ht="15.75">
      <c r="A7" s="19" t="s">
        <v>5</v>
      </c>
      <c r="B7" s="9">
        <v>16</v>
      </c>
      <c r="C7" s="8">
        <v>2</v>
      </c>
      <c r="D7" s="8">
        <v>0</v>
      </c>
      <c r="E7" s="8">
        <v>12</v>
      </c>
      <c r="F7" s="8">
        <v>12</v>
      </c>
      <c r="G7" s="171">
        <v>0</v>
      </c>
      <c r="H7" s="8">
        <v>2</v>
      </c>
      <c r="I7" s="10">
        <v>0</v>
      </c>
      <c r="J7" s="16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</row>
    <row r="8" spans="1:17" ht="15.75">
      <c r="A8" s="18" t="s">
        <v>6</v>
      </c>
      <c r="B8" s="6">
        <v>0</v>
      </c>
      <c r="C8" s="5">
        <v>0</v>
      </c>
      <c r="D8" s="5">
        <v>0</v>
      </c>
      <c r="E8" s="5">
        <v>0</v>
      </c>
      <c r="F8" s="5">
        <v>0</v>
      </c>
      <c r="G8" s="175">
        <v>0</v>
      </c>
      <c r="H8" s="5">
        <v>0</v>
      </c>
      <c r="I8" s="7">
        <v>0</v>
      </c>
      <c r="J8" s="17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</row>
    <row r="9" spans="1:17" ht="15.75">
      <c r="A9" s="18" t="s">
        <v>7</v>
      </c>
      <c r="B9" s="6">
        <v>0</v>
      </c>
      <c r="C9" s="5">
        <v>0</v>
      </c>
      <c r="D9" s="5">
        <v>0</v>
      </c>
      <c r="E9" s="5">
        <v>0</v>
      </c>
      <c r="F9" s="5">
        <v>0</v>
      </c>
      <c r="G9" s="175">
        <v>0</v>
      </c>
      <c r="H9" s="5">
        <v>0</v>
      </c>
      <c r="I9" s="7">
        <v>0</v>
      </c>
      <c r="J9" s="17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</row>
    <row r="10" spans="1:17" ht="15.75">
      <c r="A10" s="18" t="s">
        <v>8</v>
      </c>
      <c r="B10" s="6">
        <v>3234</v>
      </c>
      <c r="C10" s="5">
        <v>1897</v>
      </c>
      <c r="D10" s="5">
        <v>234</v>
      </c>
      <c r="E10" s="5">
        <v>661</v>
      </c>
      <c r="F10" s="5">
        <v>584</v>
      </c>
      <c r="G10" s="175">
        <v>77</v>
      </c>
      <c r="H10" s="5">
        <v>314</v>
      </c>
      <c r="I10" s="7">
        <v>25</v>
      </c>
      <c r="J10" s="17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</row>
    <row r="11" spans="1:17" ht="15.75">
      <c r="A11" s="18" t="s">
        <v>59</v>
      </c>
      <c r="B11" s="6">
        <v>5699</v>
      </c>
      <c r="C11" s="5">
        <v>3779</v>
      </c>
      <c r="D11" s="5">
        <v>2377</v>
      </c>
      <c r="E11" s="5">
        <v>1071</v>
      </c>
      <c r="F11" s="5">
        <v>701</v>
      </c>
      <c r="G11" s="175">
        <v>370</v>
      </c>
      <c r="H11" s="5">
        <v>714</v>
      </c>
      <c r="I11" s="7">
        <v>416</v>
      </c>
      <c r="J11" s="17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</row>
    <row r="12" spans="1:17" ht="15.75">
      <c r="A12" s="18" t="s">
        <v>60</v>
      </c>
      <c r="B12" s="6">
        <v>2428</v>
      </c>
      <c r="C12" s="5">
        <v>1505</v>
      </c>
      <c r="D12" s="5">
        <v>895</v>
      </c>
      <c r="E12" s="5">
        <v>346</v>
      </c>
      <c r="F12" s="5">
        <v>325</v>
      </c>
      <c r="G12" s="175">
        <v>21</v>
      </c>
      <c r="H12" s="5">
        <v>182</v>
      </c>
      <c r="I12" s="7">
        <v>162</v>
      </c>
      <c r="J12" s="17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</row>
    <row r="13" spans="1:17" ht="15.75">
      <c r="A13" s="18" t="s">
        <v>61</v>
      </c>
      <c r="B13" s="6">
        <v>2380</v>
      </c>
      <c r="C13" s="5">
        <v>1489</v>
      </c>
      <c r="D13" s="5">
        <v>880</v>
      </c>
      <c r="E13" s="5">
        <v>343</v>
      </c>
      <c r="F13" s="5">
        <v>315</v>
      </c>
      <c r="G13" s="175">
        <v>28</v>
      </c>
      <c r="H13" s="5">
        <v>194</v>
      </c>
      <c r="I13" s="7">
        <v>153</v>
      </c>
      <c r="J13" s="17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</row>
    <row r="14" spans="1:17" ht="15.75">
      <c r="A14" s="45" t="s">
        <v>66</v>
      </c>
      <c r="B14" s="6">
        <v>2814</v>
      </c>
      <c r="C14" s="5">
        <v>1838</v>
      </c>
      <c r="D14" s="5">
        <v>778</v>
      </c>
      <c r="E14" s="5">
        <v>673</v>
      </c>
      <c r="F14" s="5">
        <v>551</v>
      </c>
      <c r="G14" s="175">
        <v>122</v>
      </c>
      <c r="H14" s="5">
        <v>410</v>
      </c>
      <c r="I14" s="7">
        <v>216</v>
      </c>
      <c r="J14" s="17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</row>
    <row r="15" spans="1:17" ht="15.75">
      <c r="A15" s="18" t="s">
        <v>9</v>
      </c>
      <c r="B15" s="6">
        <v>2874</v>
      </c>
      <c r="C15" s="5">
        <v>1786</v>
      </c>
      <c r="D15" s="5">
        <v>1002</v>
      </c>
      <c r="E15" s="5">
        <v>489</v>
      </c>
      <c r="F15" s="5">
        <v>372</v>
      </c>
      <c r="G15" s="175">
        <v>117</v>
      </c>
      <c r="H15" s="5">
        <v>288</v>
      </c>
      <c r="I15" s="7">
        <v>158</v>
      </c>
      <c r="J15" s="17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</row>
    <row r="16" spans="1:17" ht="15.75">
      <c r="A16" s="18" t="s">
        <v>10</v>
      </c>
      <c r="B16" s="6">
        <v>1114</v>
      </c>
      <c r="C16" s="5">
        <v>929</v>
      </c>
      <c r="D16" s="5">
        <v>293</v>
      </c>
      <c r="E16" s="5">
        <v>437</v>
      </c>
      <c r="F16" s="5">
        <v>296</v>
      </c>
      <c r="G16" s="175">
        <v>141</v>
      </c>
      <c r="H16" s="5">
        <v>354</v>
      </c>
      <c r="I16" s="7">
        <v>107</v>
      </c>
      <c r="J16" s="17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</row>
    <row r="17" spans="1:17" ht="15.75">
      <c r="A17" s="18" t="s">
        <v>11</v>
      </c>
      <c r="B17" s="6">
        <v>0</v>
      </c>
      <c r="C17" s="5">
        <v>0</v>
      </c>
      <c r="D17" s="5">
        <v>0</v>
      </c>
      <c r="E17" s="5">
        <v>0</v>
      </c>
      <c r="F17" s="5">
        <v>0</v>
      </c>
      <c r="G17" s="175">
        <v>0</v>
      </c>
      <c r="H17" s="5">
        <v>0</v>
      </c>
      <c r="I17" s="7">
        <v>0</v>
      </c>
      <c r="J17" s="17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</row>
    <row r="18" spans="1:17" ht="15.75">
      <c r="A18" s="18" t="s">
        <v>62</v>
      </c>
      <c r="B18" s="6">
        <v>0</v>
      </c>
      <c r="C18" s="5">
        <v>0</v>
      </c>
      <c r="D18" s="5">
        <v>0</v>
      </c>
      <c r="E18" s="5">
        <v>0</v>
      </c>
      <c r="F18" s="5">
        <v>0</v>
      </c>
      <c r="G18" s="175">
        <v>0</v>
      </c>
      <c r="H18" s="5">
        <v>0</v>
      </c>
      <c r="I18" s="7">
        <v>0</v>
      </c>
      <c r="J18" s="17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</row>
    <row r="19" spans="1:17" ht="15.75">
      <c r="A19" s="18" t="s">
        <v>12</v>
      </c>
      <c r="B19" s="6">
        <v>0</v>
      </c>
      <c r="C19" s="5">
        <v>0</v>
      </c>
      <c r="D19" s="5">
        <v>0</v>
      </c>
      <c r="E19" s="5">
        <v>0</v>
      </c>
      <c r="F19" s="5">
        <v>0</v>
      </c>
      <c r="G19" s="175">
        <v>0</v>
      </c>
      <c r="H19" s="5">
        <v>0</v>
      </c>
      <c r="I19" s="7">
        <v>0</v>
      </c>
      <c r="J19" s="17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</row>
    <row r="20" spans="1:17" ht="15.75">
      <c r="A20" s="18" t="s">
        <v>13</v>
      </c>
      <c r="B20" s="6">
        <v>239</v>
      </c>
      <c r="C20" s="5">
        <v>230</v>
      </c>
      <c r="D20" s="5">
        <v>0</v>
      </c>
      <c r="E20" s="5">
        <v>104</v>
      </c>
      <c r="F20" s="5">
        <v>104</v>
      </c>
      <c r="G20" s="175">
        <v>0</v>
      </c>
      <c r="H20" s="5">
        <v>101</v>
      </c>
      <c r="I20" s="7">
        <v>0</v>
      </c>
      <c r="J20" s="17">
        <v>157</v>
      </c>
      <c r="K20" s="5">
        <v>144</v>
      </c>
      <c r="L20" s="5">
        <v>0</v>
      </c>
      <c r="M20" s="5">
        <v>49</v>
      </c>
      <c r="N20" s="5">
        <v>49</v>
      </c>
      <c r="O20" s="5">
        <v>0</v>
      </c>
      <c r="P20" s="5">
        <v>43</v>
      </c>
      <c r="Q20" s="5">
        <v>0</v>
      </c>
    </row>
    <row r="21" spans="1:17" ht="15.75">
      <c r="A21" s="18" t="s">
        <v>14</v>
      </c>
      <c r="B21" s="6">
        <v>0</v>
      </c>
      <c r="C21" s="5">
        <v>0</v>
      </c>
      <c r="D21" s="5">
        <v>0</v>
      </c>
      <c r="E21" s="5">
        <v>0</v>
      </c>
      <c r="F21" s="5">
        <v>0</v>
      </c>
      <c r="G21" s="175">
        <v>0</v>
      </c>
      <c r="H21" s="5">
        <v>0</v>
      </c>
      <c r="I21" s="7">
        <v>0</v>
      </c>
      <c r="J21" s="17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</row>
    <row r="22" spans="1:17" ht="15.75">
      <c r="A22" s="18" t="s">
        <v>15</v>
      </c>
      <c r="B22" s="6">
        <v>0</v>
      </c>
      <c r="C22" s="5">
        <v>0</v>
      </c>
      <c r="D22" s="5">
        <v>0</v>
      </c>
      <c r="E22" s="5">
        <v>0</v>
      </c>
      <c r="F22" s="5">
        <v>0</v>
      </c>
      <c r="G22" s="175">
        <v>0</v>
      </c>
      <c r="H22" s="5">
        <v>0</v>
      </c>
      <c r="I22" s="7">
        <v>0</v>
      </c>
      <c r="J22" s="17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</row>
    <row r="23" spans="1:17" ht="15.75">
      <c r="A23" s="18" t="s">
        <v>16</v>
      </c>
      <c r="B23" s="6">
        <v>0</v>
      </c>
      <c r="C23" s="5">
        <v>0</v>
      </c>
      <c r="D23" s="5">
        <v>0</v>
      </c>
      <c r="E23" s="5">
        <v>0</v>
      </c>
      <c r="F23" s="5">
        <v>0</v>
      </c>
      <c r="G23" s="175">
        <v>0</v>
      </c>
      <c r="H23" s="5">
        <v>0</v>
      </c>
      <c r="I23" s="7">
        <v>0</v>
      </c>
      <c r="J23" s="17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</row>
    <row r="24" spans="1:17" ht="15" customHeight="1" thickBot="1">
      <c r="A24" s="36" t="s">
        <v>65</v>
      </c>
      <c r="B24" s="46">
        <v>0</v>
      </c>
      <c r="C24" s="47">
        <v>0</v>
      </c>
      <c r="D24" s="47">
        <v>0</v>
      </c>
      <c r="E24" s="47">
        <v>0</v>
      </c>
      <c r="F24" s="47">
        <v>0</v>
      </c>
      <c r="G24" s="194">
        <v>0</v>
      </c>
      <c r="H24" s="47">
        <v>0</v>
      </c>
      <c r="I24" s="48">
        <v>0</v>
      </c>
      <c r="J24" s="49">
        <v>0</v>
      </c>
      <c r="K24" s="47">
        <v>0</v>
      </c>
      <c r="L24" s="47">
        <v>0</v>
      </c>
      <c r="M24" s="47">
        <v>0</v>
      </c>
      <c r="N24" s="47">
        <v>0</v>
      </c>
      <c r="O24" s="47">
        <v>0</v>
      </c>
      <c r="P24" s="47">
        <v>0</v>
      </c>
      <c r="Q24" s="47">
        <v>0</v>
      </c>
    </row>
    <row r="25" spans="1:17" ht="15.75">
      <c r="A25" s="19" t="s">
        <v>2</v>
      </c>
      <c r="B25" s="20">
        <f aca="true" t="shared" si="0" ref="B25:Q25">SUM(B7:B24)</f>
        <v>20798</v>
      </c>
      <c r="C25" s="21">
        <f t="shared" si="0"/>
        <v>13455</v>
      </c>
      <c r="D25" s="21">
        <f t="shared" si="0"/>
        <v>6459</v>
      </c>
      <c r="E25" s="21">
        <f t="shared" si="0"/>
        <v>4136</v>
      </c>
      <c r="F25" s="21">
        <f t="shared" si="0"/>
        <v>3260</v>
      </c>
      <c r="G25" s="21">
        <f t="shared" si="0"/>
        <v>876</v>
      </c>
      <c r="H25" s="21">
        <f t="shared" si="0"/>
        <v>2559</v>
      </c>
      <c r="I25" s="22">
        <f t="shared" si="0"/>
        <v>1237</v>
      </c>
      <c r="J25" s="23">
        <f t="shared" si="0"/>
        <v>157</v>
      </c>
      <c r="K25" s="21">
        <f t="shared" si="0"/>
        <v>144</v>
      </c>
      <c r="L25" s="21">
        <f t="shared" si="0"/>
        <v>0</v>
      </c>
      <c r="M25" s="21">
        <f t="shared" si="0"/>
        <v>49</v>
      </c>
      <c r="N25" s="21">
        <f t="shared" si="0"/>
        <v>49</v>
      </c>
      <c r="O25" s="21">
        <f t="shared" si="0"/>
        <v>0</v>
      </c>
      <c r="P25" s="21">
        <f t="shared" si="0"/>
        <v>43</v>
      </c>
      <c r="Q25" s="21">
        <f t="shared" si="0"/>
        <v>0</v>
      </c>
    </row>
    <row r="27" ht="15.75">
      <c r="A27" s="2" t="s">
        <v>32</v>
      </c>
    </row>
    <row r="28" ht="15.75">
      <c r="A28" s="2" t="s">
        <v>49</v>
      </c>
    </row>
    <row r="29" ht="15.75">
      <c r="A29" s="2" t="s">
        <v>50</v>
      </c>
    </row>
    <row r="45" ht="15.75">
      <c r="E45" s="2" t="s">
        <v>73</v>
      </c>
    </row>
    <row r="55" ht="15" customHeight="1"/>
  </sheetData>
  <sheetProtection/>
  <mergeCells count="15">
    <mergeCell ref="J4:L4"/>
    <mergeCell ref="M4:Q4"/>
    <mergeCell ref="B5:B6"/>
    <mergeCell ref="C5:D5"/>
    <mergeCell ref="F5:I5"/>
    <mergeCell ref="J5:J6"/>
    <mergeCell ref="K5:L5"/>
    <mergeCell ref="M5:M6"/>
    <mergeCell ref="E5:E6"/>
    <mergeCell ref="N5:Q5"/>
    <mergeCell ref="A3:A6"/>
    <mergeCell ref="B3:I3"/>
    <mergeCell ref="J3:Q3"/>
    <mergeCell ref="B4:D4"/>
    <mergeCell ref="E4:I4"/>
  </mergeCells>
  <printOptions horizontalCentered="1"/>
  <pageMargins left="0.3937007874015748" right="0.1968503937007874" top="0.984251968503937" bottom="0.5905511811023623" header="0.5118110236220472" footer="0.5118110236220472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Q29"/>
  <sheetViews>
    <sheetView zoomScalePageLayoutView="0" workbookViewId="0" topLeftCell="A1">
      <selection activeCell="G7" sqref="G7:Q25"/>
    </sheetView>
  </sheetViews>
  <sheetFormatPr defaultColWidth="9.00390625" defaultRowHeight="12.75"/>
  <cols>
    <col min="1" max="1" width="9.125" style="2" customWidth="1"/>
    <col min="2" max="9" width="7.875" style="2" customWidth="1"/>
    <col min="10" max="10" width="8.375" style="2" customWidth="1"/>
    <col min="11" max="17" width="7.875" style="2" customWidth="1"/>
    <col min="18" max="16384" width="9.125" style="2" customWidth="1"/>
  </cols>
  <sheetData>
    <row r="1" ht="15.75">
      <c r="A1" s="1" t="s">
        <v>135</v>
      </c>
    </row>
    <row r="3" spans="1:17" ht="15.75">
      <c r="A3" s="358" t="s">
        <v>1</v>
      </c>
      <c r="B3" s="346" t="s">
        <v>46</v>
      </c>
      <c r="C3" s="347"/>
      <c r="D3" s="347"/>
      <c r="E3" s="347"/>
      <c r="F3" s="347"/>
      <c r="G3" s="347"/>
      <c r="H3" s="347"/>
      <c r="I3" s="361"/>
      <c r="J3" s="346" t="s">
        <v>47</v>
      </c>
      <c r="K3" s="347"/>
      <c r="L3" s="347"/>
      <c r="M3" s="347"/>
      <c r="N3" s="347"/>
      <c r="O3" s="347"/>
      <c r="P3" s="347"/>
      <c r="Q3" s="348"/>
    </row>
    <row r="4" spans="1:17" ht="15.75">
      <c r="A4" s="359"/>
      <c r="B4" s="346" t="s">
        <v>20</v>
      </c>
      <c r="C4" s="347"/>
      <c r="D4" s="348"/>
      <c r="E4" s="349" t="s">
        <v>21</v>
      </c>
      <c r="F4" s="347"/>
      <c r="G4" s="347"/>
      <c r="H4" s="347"/>
      <c r="I4" s="361"/>
      <c r="J4" s="346" t="s">
        <v>20</v>
      </c>
      <c r="K4" s="347"/>
      <c r="L4" s="348"/>
      <c r="M4" s="349" t="s">
        <v>21</v>
      </c>
      <c r="N4" s="347"/>
      <c r="O4" s="347"/>
      <c r="P4" s="347"/>
      <c r="Q4" s="348"/>
    </row>
    <row r="5" spans="1:17" ht="15.75">
      <c r="A5" s="359"/>
      <c r="B5" s="350" t="s">
        <v>2</v>
      </c>
      <c r="C5" s="352" t="s">
        <v>22</v>
      </c>
      <c r="D5" s="353"/>
      <c r="E5" s="354" t="s">
        <v>2</v>
      </c>
      <c r="F5" s="352" t="s">
        <v>22</v>
      </c>
      <c r="G5" s="356"/>
      <c r="H5" s="356"/>
      <c r="I5" s="357"/>
      <c r="J5" s="350" t="s">
        <v>2</v>
      </c>
      <c r="K5" s="352" t="s">
        <v>22</v>
      </c>
      <c r="L5" s="353"/>
      <c r="M5" s="354" t="s">
        <v>2</v>
      </c>
      <c r="N5" s="352" t="s">
        <v>22</v>
      </c>
      <c r="O5" s="356"/>
      <c r="P5" s="356"/>
      <c r="Q5" s="353"/>
    </row>
    <row r="6" spans="1:17" ht="16.5" thickBot="1">
      <c r="A6" s="360"/>
      <c r="B6" s="351"/>
      <c r="C6" s="24" t="s">
        <v>3</v>
      </c>
      <c r="D6" s="24" t="s">
        <v>4</v>
      </c>
      <c r="E6" s="355"/>
      <c r="F6" s="24" t="s">
        <v>23</v>
      </c>
      <c r="G6" s="24" t="s">
        <v>24</v>
      </c>
      <c r="H6" s="24" t="s">
        <v>3</v>
      </c>
      <c r="I6" s="25" t="s">
        <v>4</v>
      </c>
      <c r="J6" s="351"/>
      <c r="K6" s="24" t="s">
        <v>3</v>
      </c>
      <c r="L6" s="24" t="s">
        <v>4</v>
      </c>
      <c r="M6" s="355"/>
      <c r="N6" s="24" t="s">
        <v>23</v>
      </c>
      <c r="O6" s="24" t="s">
        <v>24</v>
      </c>
      <c r="P6" s="24" t="s">
        <v>3</v>
      </c>
      <c r="Q6" s="24" t="s">
        <v>4</v>
      </c>
    </row>
    <row r="7" spans="1:17" ht="15.75">
      <c r="A7" s="19" t="s">
        <v>5</v>
      </c>
      <c r="B7" s="9">
        <v>20</v>
      </c>
      <c r="C7" s="8">
        <v>14</v>
      </c>
      <c r="D7" s="8">
        <v>0</v>
      </c>
      <c r="E7" s="8">
        <v>19</v>
      </c>
      <c r="F7" s="8">
        <v>19</v>
      </c>
      <c r="G7" s="171">
        <v>0</v>
      </c>
      <c r="H7" s="8">
        <v>13</v>
      </c>
      <c r="I7" s="10">
        <v>0</v>
      </c>
      <c r="J7" s="16">
        <v>5</v>
      </c>
      <c r="K7" s="8">
        <v>3</v>
      </c>
      <c r="L7" s="8">
        <v>2</v>
      </c>
      <c r="M7" s="8">
        <v>4</v>
      </c>
      <c r="N7" s="8">
        <v>4</v>
      </c>
      <c r="O7" s="171">
        <v>0</v>
      </c>
      <c r="P7" s="8">
        <v>3</v>
      </c>
      <c r="Q7" s="8">
        <v>1</v>
      </c>
    </row>
    <row r="8" spans="1:17" ht="15.75">
      <c r="A8" s="18" t="s">
        <v>6</v>
      </c>
      <c r="B8" s="59">
        <v>4</v>
      </c>
      <c r="C8" s="50">
        <v>1</v>
      </c>
      <c r="D8" s="50">
        <v>3</v>
      </c>
      <c r="E8" s="50">
        <v>3</v>
      </c>
      <c r="F8" s="50">
        <v>3</v>
      </c>
      <c r="G8" s="181">
        <v>0</v>
      </c>
      <c r="H8" s="50">
        <v>1</v>
      </c>
      <c r="I8" s="61">
        <v>2</v>
      </c>
      <c r="J8" s="62">
        <v>3</v>
      </c>
      <c r="K8" s="50">
        <v>0</v>
      </c>
      <c r="L8" s="50">
        <v>1</v>
      </c>
      <c r="M8" s="50">
        <v>2</v>
      </c>
      <c r="N8" s="50">
        <v>2</v>
      </c>
      <c r="O8" s="181">
        <v>0</v>
      </c>
      <c r="P8" s="50">
        <v>0</v>
      </c>
      <c r="Q8" s="50">
        <v>1</v>
      </c>
    </row>
    <row r="9" spans="1:17" ht="15.75">
      <c r="A9" s="18" t="s">
        <v>7</v>
      </c>
      <c r="B9" s="6">
        <v>11</v>
      </c>
      <c r="C9" s="5">
        <v>6</v>
      </c>
      <c r="D9" s="5">
        <v>0</v>
      </c>
      <c r="E9" s="5">
        <v>8</v>
      </c>
      <c r="F9" s="5">
        <v>8</v>
      </c>
      <c r="G9" s="175">
        <v>0</v>
      </c>
      <c r="H9" s="5">
        <v>5</v>
      </c>
      <c r="I9" s="7">
        <v>0</v>
      </c>
      <c r="J9" s="17">
        <v>1</v>
      </c>
      <c r="K9" s="5">
        <v>0</v>
      </c>
      <c r="L9" s="5">
        <v>0</v>
      </c>
      <c r="M9" s="5">
        <v>1</v>
      </c>
      <c r="N9" s="5">
        <v>1</v>
      </c>
      <c r="O9" s="175">
        <v>0</v>
      </c>
      <c r="P9" s="5">
        <v>0</v>
      </c>
      <c r="Q9" s="5">
        <v>0</v>
      </c>
    </row>
    <row r="10" spans="1:17" ht="15.75">
      <c r="A10" s="18" t="s">
        <v>8</v>
      </c>
      <c r="B10" s="6">
        <v>15</v>
      </c>
      <c r="C10" s="5">
        <v>6</v>
      </c>
      <c r="D10" s="5">
        <v>0</v>
      </c>
      <c r="E10" s="5">
        <v>13</v>
      </c>
      <c r="F10" s="5">
        <v>13</v>
      </c>
      <c r="G10" s="175">
        <v>0</v>
      </c>
      <c r="H10" s="5">
        <v>5</v>
      </c>
      <c r="I10" s="7">
        <v>0</v>
      </c>
      <c r="J10" s="62">
        <v>121</v>
      </c>
      <c r="K10" s="50">
        <v>50</v>
      </c>
      <c r="L10" s="50">
        <v>16</v>
      </c>
      <c r="M10" s="50">
        <v>102</v>
      </c>
      <c r="N10" s="50">
        <v>102</v>
      </c>
      <c r="O10" s="181">
        <v>0</v>
      </c>
      <c r="P10" s="50">
        <v>43</v>
      </c>
      <c r="Q10" s="50">
        <v>10</v>
      </c>
    </row>
    <row r="11" spans="1:17" ht="15.75">
      <c r="A11" s="18" t="s">
        <v>59</v>
      </c>
      <c r="B11" s="6">
        <v>107</v>
      </c>
      <c r="C11" s="5">
        <v>71</v>
      </c>
      <c r="D11" s="5">
        <v>19</v>
      </c>
      <c r="E11" s="5">
        <v>96</v>
      </c>
      <c r="F11" s="5">
        <v>96</v>
      </c>
      <c r="G11" s="175">
        <v>0</v>
      </c>
      <c r="H11" s="5">
        <v>64</v>
      </c>
      <c r="I11" s="7">
        <v>16</v>
      </c>
      <c r="J11" s="17">
        <v>59</v>
      </c>
      <c r="K11" s="5">
        <v>26</v>
      </c>
      <c r="L11" s="5">
        <v>13</v>
      </c>
      <c r="M11" s="5">
        <v>56</v>
      </c>
      <c r="N11" s="5">
        <v>56</v>
      </c>
      <c r="O11" s="175">
        <v>0</v>
      </c>
      <c r="P11" s="5">
        <v>25</v>
      </c>
      <c r="Q11" s="5">
        <v>13</v>
      </c>
    </row>
    <row r="12" spans="1:17" ht="15.75">
      <c r="A12" s="18" t="s">
        <v>60</v>
      </c>
      <c r="B12" s="6">
        <v>45</v>
      </c>
      <c r="C12" s="5">
        <v>23</v>
      </c>
      <c r="D12" s="5">
        <v>11</v>
      </c>
      <c r="E12" s="5">
        <v>41</v>
      </c>
      <c r="F12" s="5">
        <v>41</v>
      </c>
      <c r="G12" s="175">
        <v>0</v>
      </c>
      <c r="H12" s="5">
        <v>22</v>
      </c>
      <c r="I12" s="7">
        <v>9</v>
      </c>
      <c r="J12" s="17">
        <v>15</v>
      </c>
      <c r="K12" s="5">
        <v>9</v>
      </c>
      <c r="L12" s="5">
        <v>2</v>
      </c>
      <c r="M12" s="5">
        <v>15</v>
      </c>
      <c r="N12" s="5">
        <v>15</v>
      </c>
      <c r="O12" s="175">
        <v>0</v>
      </c>
      <c r="P12" s="5">
        <v>9</v>
      </c>
      <c r="Q12" s="5">
        <v>2</v>
      </c>
    </row>
    <row r="13" spans="1:17" ht="15.75">
      <c r="A13" s="18" t="s">
        <v>61</v>
      </c>
      <c r="B13" s="6">
        <v>36</v>
      </c>
      <c r="C13" s="5">
        <v>21</v>
      </c>
      <c r="D13" s="5">
        <v>7</v>
      </c>
      <c r="E13" s="5">
        <v>34</v>
      </c>
      <c r="F13" s="5">
        <v>34</v>
      </c>
      <c r="G13" s="175">
        <v>0</v>
      </c>
      <c r="H13" s="5">
        <v>20</v>
      </c>
      <c r="I13" s="7">
        <v>7</v>
      </c>
      <c r="J13" s="17">
        <v>30</v>
      </c>
      <c r="K13" s="5">
        <v>11</v>
      </c>
      <c r="L13" s="5">
        <v>6</v>
      </c>
      <c r="M13" s="5">
        <v>28</v>
      </c>
      <c r="N13" s="5">
        <v>28</v>
      </c>
      <c r="O13" s="175">
        <v>0</v>
      </c>
      <c r="P13" s="5">
        <v>10</v>
      </c>
      <c r="Q13" s="5">
        <v>6</v>
      </c>
    </row>
    <row r="14" spans="1:17" ht="15.75">
      <c r="A14" s="45" t="s">
        <v>66</v>
      </c>
      <c r="B14" s="6">
        <v>26</v>
      </c>
      <c r="C14" s="5">
        <v>16</v>
      </c>
      <c r="D14" s="5">
        <v>8</v>
      </c>
      <c r="E14" s="5">
        <v>23</v>
      </c>
      <c r="F14" s="5">
        <v>23</v>
      </c>
      <c r="G14" s="175">
        <v>0</v>
      </c>
      <c r="H14" s="5">
        <v>14</v>
      </c>
      <c r="I14" s="7">
        <v>5</v>
      </c>
      <c r="J14" s="17">
        <v>19</v>
      </c>
      <c r="K14" s="5">
        <v>6</v>
      </c>
      <c r="L14" s="5">
        <v>1</v>
      </c>
      <c r="M14" s="5">
        <v>19</v>
      </c>
      <c r="N14" s="5">
        <v>19</v>
      </c>
      <c r="O14" s="175">
        <v>0</v>
      </c>
      <c r="P14" s="5">
        <v>6</v>
      </c>
      <c r="Q14" s="5">
        <v>1</v>
      </c>
    </row>
    <row r="15" spans="1:17" ht="15.75">
      <c r="A15" s="18" t="s">
        <v>9</v>
      </c>
      <c r="B15" s="6">
        <v>17</v>
      </c>
      <c r="C15" s="5">
        <v>8</v>
      </c>
      <c r="D15" s="5">
        <v>5</v>
      </c>
      <c r="E15" s="5">
        <v>12</v>
      </c>
      <c r="F15" s="5">
        <v>12</v>
      </c>
      <c r="G15" s="175">
        <v>0</v>
      </c>
      <c r="H15" s="5">
        <v>7</v>
      </c>
      <c r="I15" s="7">
        <v>2</v>
      </c>
      <c r="J15" s="17">
        <v>31</v>
      </c>
      <c r="K15" s="5">
        <v>11</v>
      </c>
      <c r="L15" s="5">
        <v>5</v>
      </c>
      <c r="M15" s="5">
        <v>29</v>
      </c>
      <c r="N15" s="5">
        <v>29</v>
      </c>
      <c r="O15" s="175">
        <v>0</v>
      </c>
      <c r="P15" s="5">
        <v>11</v>
      </c>
      <c r="Q15" s="5">
        <v>4</v>
      </c>
    </row>
    <row r="16" spans="1:17" ht="15.75">
      <c r="A16" s="18" t="s">
        <v>10</v>
      </c>
      <c r="B16" s="6">
        <v>26</v>
      </c>
      <c r="C16" s="5">
        <v>14</v>
      </c>
      <c r="D16" s="5">
        <v>4</v>
      </c>
      <c r="E16" s="5">
        <v>23</v>
      </c>
      <c r="F16" s="5">
        <v>23</v>
      </c>
      <c r="G16" s="175">
        <v>0</v>
      </c>
      <c r="H16" s="5">
        <v>12</v>
      </c>
      <c r="I16" s="7">
        <v>3</v>
      </c>
      <c r="J16" s="17">
        <v>7</v>
      </c>
      <c r="K16" s="5">
        <v>6</v>
      </c>
      <c r="L16" s="5">
        <v>2</v>
      </c>
      <c r="M16" s="5">
        <v>7</v>
      </c>
      <c r="N16" s="5">
        <v>7</v>
      </c>
      <c r="O16" s="175">
        <v>0</v>
      </c>
      <c r="P16" s="5">
        <v>6</v>
      </c>
      <c r="Q16" s="5">
        <v>2</v>
      </c>
    </row>
    <row r="17" spans="1:17" ht="15.75">
      <c r="A17" s="18" t="s">
        <v>11</v>
      </c>
      <c r="B17" s="6">
        <v>216</v>
      </c>
      <c r="C17" s="5">
        <v>133</v>
      </c>
      <c r="D17" s="5">
        <v>51</v>
      </c>
      <c r="E17" s="5">
        <v>140</v>
      </c>
      <c r="F17" s="5">
        <v>140</v>
      </c>
      <c r="G17" s="175">
        <v>0</v>
      </c>
      <c r="H17" s="5">
        <v>89</v>
      </c>
      <c r="I17" s="7">
        <v>25</v>
      </c>
      <c r="J17" s="17">
        <v>57</v>
      </c>
      <c r="K17" s="5">
        <v>34</v>
      </c>
      <c r="L17" s="5">
        <v>8</v>
      </c>
      <c r="M17" s="5">
        <v>37</v>
      </c>
      <c r="N17" s="5">
        <v>37</v>
      </c>
      <c r="O17" s="175">
        <v>0</v>
      </c>
      <c r="P17" s="5">
        <v>21</v>
      </c>
      <c r="Q17" s="5">
        <v>6</v>
      </c>
    </row>
    <row r="18" spans="1:17" ht="15.75">
      <c r="A18" s="18" t="s">
        <v>62</v>
      </c>
      <c r="B18" s="6">
        <v>308</v>
      </c>
      <c r="C18" s="5">
        <v>169</v>
      </c>
      <c r="D18" s="5">
        <v>80</v>
      </c>
      <c r="E18" s="5">
        <v>283</v>
      </c>
      <c r="F18" s="5">
        <v>283</v>
      </c>
      <c r="G18" s="175">
        <v>0</v>
      </c>
      <c r="H18" s="5">
        <v>157</v>
      </c>
      <c r="I18" s="7">
        <v>72</v>
      </c>
      <c r="J18" s="17">
        <v>24</v>
      </c>
      <c r="K18" s="5">
        <v>12</v>
      </c>
      <c r="L18" s="5">
        <v>6</v>
      </c>
      <c r="M18" s="5">
        <v>19</v>
      </c>
      <c r="N18" s="5">
        <v>19</v>
      </c>
      <c r="O18" s="175">
        <v>0</v>
      </c>
      <c r="P18" s="5">
        <v>10</v>
      </c>
      <c r="Q18" s="5">
        <v>5</v>
      </c>
    </row>
    <row r="19" spans="1:17" ht="15.75">
      <c r="A19" s="18" t="s">
        <v>12</v>
      </c>
      <c r="B19" s="6">
        <v>98</v>
      </c>
      <c r="C19" s="5">
        <v>24</v>
      </c>
      <c r="D19" s="5">
        <v>34</v>
      </c>
      <c r="E19" s="5">
        <v>81</v>
      </c>
      <c r="F19" s="5">
        <v>30</v>
      </c>
      <c r="G19" s="175">
        <v>51</v>
      </c>
      <c r="H19" s="5">
        <v>20</v>
      </c>
      <c r="I19" s="7">
        <v>25</v>
      </c>
      <c r="J19" s="17">
        <v>8</v>
      </c>
      <c r="K19" s="5">
        <v>1</v>
      </c>
      <c r="L19" s="5">
        <v>3</v>
      </c>
      <c r="M19" s="5">
        <v>5</v>
      </c>
      <c r="N19" s="5">
        <v>3</v>
      </c>
      <c r="O19" s="175">
        <v>2</v>
      </c>
      <c r="P19" s="5">
        <v>1</v>
      </c>
      <c r="Q19" s="5">
        <v>3</v>
      </c>
    </row>
    <row r="20" spans="1:17" ht="15.75">
      <c r="A20" s="18" t="s">
        <v>13</v>
      </c>
      <c r="B20" s="6">
        <v>55</v>
      </c>
      <c r="C20" s="5">
        <v>40</v>
      </c>
      <c r="D20" s="5">
        <v>3</v>
      </c>
      <c r="E20" s="5">
        <v>40</v>
      </c>
      <c r="F20" s="5">
        <v>40</v>
      </c>
      <c r="G20" s="175">
        <v>0</v>
      </c>
      <c r="H20" s="5">
        <v>27</v>
      </c>
      <c r="I20" s="7">
        <v>2</v>
      </c>
      <c r="J20" s="17">
        <v>21</v>
      </c>
      <c r="K20" s="5">
        <v>16</v>
      </c>
      <c r="L20" s="5">
        <v>0</v>
      </c>
      <c r="M20" s="5">
        <v>9</v>
      </c>
      <c r="N20" s="5">
        <v>9</v>
      </c>
      <c r="O20" s="175">
        <v>0</v>
      </c>
      <c r="P20" s="5">
        <v>5</v>
      </c>
      <c r="Q20" s="5">
        <v>0</v>
      </c>
    </row>
    <row r="21" spans="1:17" ht="15.75">
      <c r="A21" s="18" t="s">
        <v>14</v>
      </c>
      <c r="B21" s="6">
        <v>166</v>
      </c>
      <c r="C21" s="5">
        <v>76</v>
      </c>
      <c r="D21" s="5">
        <v>85</v>
      </c>
      <c r="E21" s="5">
        <v>76</v>
      </c>
      <c r="F21" s="5">
        <v>76</v>
      </c>
      <c r="G21" s="175">
        <v>0</v>
      </c>
      <c r="H21" s="5">
        <v>39</v>
      </c>
      <c r="I21" s="7">
        <v>27</v>
      </c>
      <c r="J21" s="17">
        <v>57</v>
      </c>
      <c r="K21" s="5">
        <v>31</v>
      </c>
      <c r="L21" s="5">
        <v>29</v>
      </c>
      <c r="M21" s="5">
        <v>14</v>
      </c>
      <c r="N21" s="5">
        <v>14</v>
      </c>
      <c r="O21" s="175">
        <v>0</v>
      </c>
      <c r="P21" s="5">
        <v>8</v>
      </c>
      <c r="Q21" s="5">
        <v>5</v>
      </c>
    </row>
    <row r="22" spans="1:17" ht="15.75">
      <c r="A22" s="18" t="s">
        <v>15</v>
      </c>
      <c r="B22" s="6">
        <v>29</v>
      </c>
      <c r="C22" s="5">
        <v>10</v>
      </c>
      <c r="D22" s="5">
        <v>5</v>
      </c>
      <c r="E22" s="5">
        <v>29</v>
      </c>
      <c r="F22" s="5">
        <v>29</v>
      </c>
      <c r="G22" s="175">
        <v>0</v>
      </c>
      <c r="H22" s="5">
        <v>10</v>
      </c>
      <c r="I22" s="7">
        <v>5</v>
      </c>
      <c r="J22" s="17">
        <v>20</v>
      </c>
      <c r="K22" s="5">
        <v>9</v>
      </c>
      <c r="L22" s="5">
        <v>4</v>
      </c>
      <c r="M22" s="5">
        <v>18</v>
      </c>
      <c r="N22" s="5">
        <v>18</v>
      </c>
      <c r="O22" s="175">
        <v>0</v>
      </c>
      <c r="P22" s="5">
        <v>9</v>
      </c>
      <c r="Q22" s="5">
        <v>3</v>
      </c>
    </row>
    <row r="23" spans="1:17" ht="15.75">
      <c r="A23" s="18" t="s">
        <v>16</v>
      </c>
      <c r="B23" s="6">
        <v>80</v>
      </c>
      <c r="C23" s="5">
        <v>37</v>
      </c>
      <c r="D23" s="5">
        <v>25</v>
      </c>
      <c r="E23" s="5">
        <v>58</v>
      </c>
      <c r="F23" s="5">
        <v>58</v>
      </c>
      <c r="G23" s="175">
        <v>0</v>
      </c>
      <c r="H23" s="5">
        <v>30</v>
      </c>
      <c r="I23" s="7">
        <v>14</v>
      </c>
      <c r="J23" s="17">
        <v>23</v>
      </c>
      <c r="K23" s="5">
        <v>10</v>
      </c>
      <c r="L23" s="5">
        <v>4</v>
      </c>
      <c r="M23" s="5">
        <v>16</v>
      </c>
      <c r="N23" s="5">
        <v>16</v>
      </c>
      <c r="O23" s="175">
        <v>0</v>
      </c>
      <c r="P23" s="5">
        <v>7</v>
      </c>
      <c r="Q23" s="5">
        <v>2</v>
      </c>
    </row>
    <row r="24" spans="1:17" ht="15.75" customHeight="1" thickBot="1">
      <c r="A24" s="36" t="s">
        <v>65</v>
      </c>
      <c r="B24" s="51">
        <v>120</v>
      </c>
      <c r="C24" s="52">
        <v>36</v>
      </c>
      <c r="D24" s="52">
        <v>110</v>
      </c>
      <c r="E24" s="52">
        <v>33</v>
      </c>
      <c r="F24" s="52">
        <v>17</v>
      </c>
      <c r="G24" s="52">
        <v>16</v>
      </c>
      <c r="H24" s="52">
        <v>11</v>
      </c>
      <c r="I24" s="53">
        <v>29</v>
      </c>
      <c r="J24" s="63">
        <v>1</v>
      </c>
      <c r="K24" s="52">
        <v>0</v>
      </c>
      <c r="L24" s="52">
        <v>1</v>
      </c>
      <c r="M24" s="52">
        <v>1</v>
      </c>
      <c r="N24" s="52">
        <v>0</v>
      </c>
      <c r="O24" s="52">
        <v>1</v>
      </c>
      <c r="P24" s="52">
        <v>0</v>
      </c>
      <c r="Q24" s="52">
        <v>1</v>
      </c>
    </row>
    <row r="25" spans="1:17" ht="15.75">
      <c r="A25" s="19" t="s">
        <v>2</v>
      </c>
      <c r="B25" s="20">
        <f aca="true" t="shared" si="0" ref="B25:Q25">SUM(B7:B24)</f>
        <v>1379</v>
      </c>
      <c r="C25" s="21">
        <f t="shared" si="0"/>
        <v>705</v>
      </c>
      <c r="D25" s="21">
        <f t="shared" si="0"/>
        <v>450</v>
      </c>
      <c r="E25" s="21">
        <f t="shared" si="0"/>
        <v>1012</v>
      </c>
      <c r="F25" s="21">
        <f t="shared" si="0"/>
        <v>945</v>
      </c>
      <c r="G25" s="21">
        <f t="shared" si="0"/>
        <v>67</v>
      </c>
      <c r="H25" s="21">
        <f t="shared" si="0"/>
        <v>546</v>
      </c>
      <c r="I25" s="22">
        <f t="shared" si="0"/>
        <v>243</v>
      </c>
      <c r="J25" s="23">
        <f t="shared" si="0"/>
        <v>502</v>
      </c>
      <c r="K25" s="21">
        <f t="shared" si="0"/>
        <v>235</v>
      </c>
      <c r="L25" s="21">
        <f t="shared" si="0"/>
        <v>103</v>
      </c>
      <c r="M25" s="21">
        <f t="shared" si="0"/>
        <v>382</v>
      </c>
      <c r="N25" s="21">
        <f t="shared" si="0"/>
        <v>379</v>
      </c>
      <c r="O25" s="21">
        <f t="shared" si="0"/>
        <v>3</v>
      </c>
      <c r="P25" s="21">
        <f t="shared" si="0"/>
        <v>174</v>
      </c>
      <c r="Q25" s="21">
        <f t="shared" si="0"/>
        <v>65</v>
      </c>
    </row>
    <row r="27" ht="15.75">
      <c r="A27" s="2" t="s">
        <v>32</v>
      </c>
    </row>
    <row r="28" ht="15.75">
      <c r="A28" s="2" t="s">
        <v>49</v>
      </c>
    </row>
    <row r="29" ht="15.75">
      <c r="A29" s="2" t="s">
        <v>50</v>
      </c>
    </row>
    <row r="55" ht="15.75" customHeight="1"/>
  </sheetData>
  <sheetProtection/>
  <mergeCells count="15">
    <mergeCell ref="J4:L4"/>
    <mergeCell ref="M4:Q4"/>
    <mergeCell ref="B5:B6"/>
    <mergeCell ref="C5:D5"/>
    <mergeCell ref="F5:I5"/>
    <mergeCell ref="J5:J6"/>
    <mergeCell ref="K5:L5"/>
    <mergeCell ref="M5:M6"/>
    <mergeCell ref="E5:E6"/>
    <mergeCell ref="N5:Q5"/>
    <mergeCell ref="A3:A6"/>
    <mergeCell ref="B3:I3"/>
    <mergeCell ref="J3:Q3"/>
    <mergeCell ref="B4:D4"/>
    <mergeCell ref="E4:I4"/>
  </mergeCells>
  <printOptions horizontalCentered="1"/>
  <pageMargins left="0.3937007874015748" right="0.1968503937007874" top="0.984251968503937" bottom="0.5905511811023623" header="0.5118110236220472" footer="0.5118110236220472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AI58"/>
  <sheetViews>
    <sheetView zoomScalePageLayoutView="0" workbookViewId="0" topLeftCell="A1">
      <selection activeCell="L26" sqref="L26"/>
    </sheetView>
  </sheetViews>
  <sheetFormatPr defaultColWidth="9.00390625" defaultRowHeight="12.75"/>
  <cols>
    <col min="1" max="1" width="9.125" style="2" customWidth="1"/>
    <col min="2" max="17" width="7.875" style="2" customWidth="1"/>
    <col min="18" max="16384" width="9.125" style="2" customWidth="1"/>
  </cols>
  <sheetData>
    <row r="1" ht="15.75">
      <c r="A1" s="1" t="s">
        <v>136</v>
      </c>
    </row>
    <row r="3" spans="1:17" ht="15.75">
      <c r="A3" s="358" t="s">
        <v>1</v>
      </c>
      <c r="B3" s="346" t="s">
        <v>46</v>
      </c>
      <c r="C3" s="347"/>
      <c r="D3" s="347"/>
      <c r="E3" s="347"/>
      <c r="F3" s="347"/>
      <c r="G3" s="347"/>
      <c r="H3" s="347"/>
      <c r="I3" s="361"/>
      <c r="J3" s="347" t="s">
        <v>47</v>
      </c>
      <c r="K3" s="347"/>
      <c r="L3" s="347"/>
      <c r="M3" s="347"/>
      <c r="N3" s="347"/>
      <c r="O3" s="347"/>
      <c r="P3" s="347"/>
      <c r="Q3" s="348"/>
    </row>
    <row r="4" spans="1:17" ht="15.75">
      <c r="A4" s="359"/>
      <c r="B4" s="346" t="s">
        <v>20</v>
      </c>
      <c r="C4" s="347"/>
      <c r="D4" s="348"/>
      <c r="E4" s="349" t="s">
        <v>21</v>
      </c>
      <c r="F4" s="347"/>
      <c r="G4" s="347"/>
      <c r="H4" s="347"/>
      <c r="I4" s="361"/>
      <c r="J4" s="347" t="s">
        <v>20</v>
      </c>
      <c r="K4" s="347"/>
      <c r="L4" s="348"/>
      <c r="M4" s="349" t="s">
        <v>21</v>
      </c>
      <c r="N4" s="347"/>
      <c r="O4" s="347"/>
      <c r="P4" s="347"/>
      <c r="Q4" s="348"/>
    </row>
    <row r="5" spans="1:17" ht="15.75">
      <c r="A5" s="359"/>
      <c r="B5" s="350" t="s">
        <v>2</v>
      </c>
      <c r="C5" s="352" t="s">
        <v>22</v>
      </c>
      <c r="D5" s="353"/>
      <c r="E5" s="354" t="s">
        <v>2</v>
      </c>
      <c r="F5" s="352" t="s">
        <v>22</v>
      </c>
      <c r="G5" s="356"/>
      <c r="H5" s="356"/>
      <c r="I5" s="357"/>
      <c r="J5" s="366" t="s">
        <v>2</v>
      </c>
      <c r="K5" s="352" t="s">
        <v>22</v>
      </c>
      <c r="L5" s="353"/>
      <c r="M5" s="354" t="s">
        <v>2</v>
      </c>
      <c r="N5" s="352" t="s">
        <v>22</v>
      </c>
      <c r="O5" s="356"/>
      <c r="P5" s="356"/>
      <c r="Q5" s="353"/>
    </row>
    <row r="6" spans="1:17" ht="16.5" thickBot="1">
      <c r="A6" s="360"/>
      <c r="B6" s="364"/>
      <c r="C6" s="56" t="s">
        <v>3</v>
      </c>
      <c r="D6" s="56" t="s">
        <v>4</v>
      </c>
      <c r="E6" s="365"/>
      <c r="F6" s="56" t="s">
        <v>23</v>
      </c>
      <c r="G6" s="56" t="s">
        <v>24</v>
      </c>
      <c r="H6" s="56" t="s">
        <v>3</v>
      </c>
      <c r="I6" s="57" t="s">
        <v>4</v>
      </c>
      <c r="J6" s="367"/>
      <c r="K6" s="56" t="s">
        <v>3</v>
      </c>
      <c r="L6" s="56" t="s">
        <v>4</v>
      </c>
      <c r="M6" s="365"/>
      <c r="N6" s="56" t="s">
        <v>23</v>
      </c>
      <c r="O6" s="56" t="s">
        <v>24</v>
      </c>
      <c r="P6" s="56" t="s">
        <v>3</v>
      </c>
      <c r="Q6" s="56" t="s">
        <v>4</v>
      </c>
    </row>
    <row r="7" spans="1:17" ht="15.75">
      <c r="A7" s="31" t="s">
        <v>5</v>
      </c>
      <c r="B7" s="58">
        <v>327</v>
      </c>
      <c r="C7" s="39">
        <v>247</v>
      </c>
      <c r="D7" s="39">
        <v>47</v>
      </c>
      <c r="E7" s="39">
        <v>174</v>
      </c>
      <c r="F7" s="39">
        <v>171</v>
      </c>
      <c r="G7" s="189">
        <v>3</v>
      </c>
      <c r="H7" s="190">
        <v>129</v>
      </c>
      <c r="I7" s="191">
        <v>19</v>
      </c>
      <c r="J7" s="58">
        <v>164</v>
      </c>
      <c r="K7" s="190">
        <v>75</v>
      </c>
      <c r="L7" s="190">
        <v>9</v>
      </c>
      <c r="M7" s="190">
        <v>114</v>
      </c>
      <c r="N7" s="190">
        <v>109</v>
      </c>
      <c r="O7" s="189">
        <v>5</v>
      </c>
      <c r="P7" s="190">
        <v>53</v>
      </c>
      <c r="Q7" s="192">
        <v>5</v>
      </c>
    </row>
    <row r="8" spans="1:17" ht="15.75">
      <c r="A8" s="26" t="s">
        <v>6</v>
      </c>
      <c r="B8" s="59">
        <v>173</v>
      </c>
      <c r="C8" s="3">
        <v>135</v>
      </c>
      <c r="D8" s="3">
        <v>15</v>
      </c>
      <c r="E8" s="3">
        <v>103</v>
      </c>
      <c r="F8" s="3">
        <v>103</v>
      </c>
      <c r="G8" s="181">
        <v>0</v>
      </c>
      <c r="H8" s="50">
        <v>77</v>
      </c>
      <c r="I8" s="193">
        <v>7</v>
      </c>
      <c r="J8" s="59">
        <v>187</v>
      </c>
      <c r="K8" s="50">
        <v>134</v>
      </c>
      <c r="L8" s="50">
        <v>33</v>
      </c>
      <c r="M8" s="50">
        <v>109</v>
      </c>
      <c r="N8" s="50">
        <v>108</v>
      </c>
      <c r="O8" s="181">
        <v>1</v>
      </c>
      <c r="P8" s="50">
        <v>81</v>
      </c>
      <c r="Q8" s="61">
        <v>8</v>
      </c>
    </row>
    <row r="9" spans="1:17" ht="15.75">
      <c r="A9" s="26" t="s">
        <v>7</v>
      </c>
      <c r="B9" s="59">
        <v>580</v>
      </c>
      <c r="C9" s="3">
        <v>456</v>
      </c>
      <c r="D9" s="3">
        <v>34</v>
      </c>
      <c r="E9" s="3">
        <v>372</v>
      </c>
      <c r="F9" s="3">
        <v>123</v>
      </c>
      <c r="G9" s="181">
        <v>249</v>
      </c>
      <c r="H9" s="50">
        <v>285</v>
      </c>
      <c r="I9" s="193">
        <v>19</v>
      </c>
      <c r="J9" s="59">
        <v>61</v>
      </c>
      <c r="K9" s="50">
        <v>26</v>
      </c>
      <c r="L9" s="50">
        <v>8</v>
      </c>
      <c r="M9" s="50">
        <v>50</v>
      </c>
      <c r="N9" s="50">
        <v>3</v>
      </c>
      <c r="O9" s="181">
        <v>47</v>
      </c>
      <c r="P9" s="50">
        <v>22</v>
      </c>
      <c r="Q9" s="61">
        <v>3</v>
      </c>
    </row>
    <row r="10" spans="1:17" ht="15.75">
      <c r="A10" s="26" t="s">
        <v>8</v>
      </c>
      <c r="B10" s="59">
        <v>3249</v>
      </c>
      <c r="C10" s="3">
        <v>1903</v>
      </c>
      <c r="D10" s="3">
        <v>234</v>
      </c>
      <c r="E10" s="3">
        <v>674</v>
      </c>
      <c r="F10" s="3">
        <v>597</v>
      </c>
      <c r="G10" s="181">
        <v>77</v>
      </c>
      <c r="H10" s="50">
        <v>319</v>
      </c>
      <c r="I10" s="193">
        <v>25</v>
      </c>
      <c r="J10" s="59">
        <v>121</v>
      </c>
      <c r="K10" s="50">
        <v>50</v>
      </c>
      <c r="L10" s="50">
        <v>16</v>
      </c>
      <c r="M10" s="50">
        <v>102</v>
      </c>
      <c r="N10" s="50">
        <v>102</v>
      </c>
      <c r="O10" s="181">
        <v>0</v>
      </c>
      <c r="P10" s="50">
        <v>43</v>
      </c>
      <c r="Q10" s="61">
        <v>10</v>
      </c>
    </row>
    <row r="11" spans="1:17" ht="15.75">
      <c r="A11" s="26" t="s">
        <v>59</v>
      </c>
      <c r="B11" s="59">
        <v>7410</v>
      </c>
      <c r="C11" s="3">
        <v>5229</v>
      </c>
      <c r="D11" s="3">
        <v>2572</v>
      </c>
      <c r="E11" s="3">
        <v>1445</v>
      </c>
      <c r="F11" s="3">
        <v>998</v>
      </c>
      <c r="G11" s="181">
        <v>447</v>
      </c>
      <c r="H11" s="50">
        <v>1039</v>
      </c>
      <c r="I11" s="193">
        <v>460</v>
      </c>
      <c r="J11" s="59">
        <v>804</v>
      </c>
      <c r="K11" s="50">
        <v>684</v>
      </c>
      <c r="L11" s="50">
        <v>50</v>
      </c>
      <c r="M11" s="50">
        <v>275</v>
      </c>
      <c r="N11" s="50">
        <v>274</v>
      </c>
      <c r="O11" s="181">
        <v>1</v>
      </c>
      <c r="P11" s="50">
        <v>219</v>
      </c>
      <c r="Q11" s="61">
        <v>19</v>
      </c>
    </row>
    <row r="12" spans="1:17" ht="15.75">
      <c r="A12" s="26" t="s">
        <v>60</v>
      </c>
      <c r="B12" s="59">
        <v>3002</v>
      </c>
      <c r="C12" s="3">
        <v>1928</v>
      </c>
      <c r="D12" s="3">
        <v>951</v>
      </c>
      <c r="E12" s="3">
        <v>454</v>
      </c>
      <c r="F12" s="3">
        <v>433</v>
      </c>
      <c r="G12" s="181">
        <v>21</v>
      </c>
      <c r="H12" s="50">
        <v>259</v>
      </c>
      <c r="I12" s="193">
        <v>172</v>
      </c>
      <c r="J12" s="59">
        <v>118</v>
      </c>
      <c r="K12" s="50">
        <v>94</v>
      </c>
      <c r="L12" s="50">
        <v>9</v>
      </c>
      <c r="M12" s="50">
        <v>61</v>
      </c>
      <c r="N12" s="50">
        <v>61</v>
      </c>
      <c r="O12" s="181">
        <v>0</v>
      </c>
      <c r="P12" s="50">
        <v>45</v>
      </c>
      <c r="Q12" s="61">
        <v>5</v>
      </c>
    </row>
    <row r="13" spans="1:17" ht="15.75">
      <c r="A13" s="26" t="s">
        <v>61</v>
      </c>
      <c r="B13" s="59">
        <v>3324</v>
      </c>
      <c r="C13" s="3">
        <v>2293</v>
      </c>
      <c r="D13" s="3">
        <v>981</v>
      </c>
      <c r="E13" s="3">
        <v>570</v>
      </c>
      <c r="F13" s="3">
        <v>542</v>
      </c>
      <c r="G13" s="181">
        <v>28</v>
      </c>
      <c r="H13" s="50">
        <v>385</v>
      </c>
      <c r="I13" s="193">
        <v>180</v>
      </c>
      <c r="J13" s="59">
        <v>304</v>
      </c>
      <c r="K13" s="50">
        <v>254</v>
      </c>
      <c r="L13" s="50">
        <v>21</v>
      </c>
      <c r="M13" s="50">
        <v>129</v>
      </c>
      <c r="N13" s="50">
        <v>129</v>
      </c>
      <c r="O13" s="181">
        <v>0</v>
      </c>
      <c r="P13" s="50">
        <v>97</v>
      </c>
      <c r="Q13" s="61">
        <v>10</v>
      </c>
    </row>
    <row r="14" spans="1:17" ht="15.75">
      <c r="A14" s="44" t="s">
        <v>66</v>
      </c>
      <c r="B14" s="59">
        <v>2840</v>
      </c>
      <c r="C14" s="3">
        <v>1854</v>
      </c>
      <c r="D14" s="3">
        <v>786</v>
      </c>
      <c r="E14" s="3">
        <v>696</v>
      </c>
      <c r="F14" s="3">
        <v>574</v>
      </c>
      <c r="G14" s="181">
        <v>122</v>
      </c>
      <c r="H14" s="50">
        <v>424</v>
      </c>
      <c r="I14" s="193">
        <v>221</v>
      </c>
      <c r="J14" s="59">
        <v>19</v>
      </c>
      <c r="K14" s="50">
        <v>6</v>
      </c>
      <c r="L14" s="50">
        <v>1</v>
      </c>
      <c r="M14" s="50">
        <v>19</v>
      </c>
      <c r="N14" s="50">
        <v>19</v>
      </c>
      <c r="O14" s="181">
        <v>0</v>
      </c>
      <c r="P14" s="50">
        <v>6</v>
      </c>
      <c r="Q14" s="61">
        <v>1</v>
      </c>
    </row>
    <row r="15" spans="1:17" ht="15.75">
      <c r="A15" s="26" t="s">
        <v>9</v>
      </c>
      <c r="B15" s="59">
        <v>2954</v>
      </c>
      <c r="C15" s="3">
        <v>1852</v>
      </c>
      <c r="D15" s="3">
        <v>1008</v>
      </c>
      <c r="E15" s="3">
        <v>529</v>
      </c>
      <c r="F15" s="3">
        <v>412</v>
      </c>
      <c r="G15" s="181">
        <v>117</v>
      </c>
      <c r="H15" s="50">
        <v>322</v>
      </c>
      <c r="I15" s="193">
        <v>161</v>
      </c>
      <c r="J15" s="59">
        <v>31</v>
      </c>
      <c r="K15" s="50">
        <v>11</v>
      </c>
      <c r="L15" s="50">
        <v>5</v>
      </c>
      <c r="M15" s="50">
        <v>29</v>
      </c>
      <c r="N15" s="50">
        <v>29</v>
      </c>
      <c r="O15" s="181">
        <v>0</v>
      </c>
      <c r="P15" s="50">
        <v>11</v>
      </c>
      <c r="Q15" s="61">
        <v>4</v>
      </c>
    </row>
    <row r="16" spans="1:17" ht="15.75">
      <c r="A16" s="26" t="s">
        <v>10</v>
      </c>
      <c r="B16" s="59">
        <v>1450</v>
      </c>
      <c r="C16" s="3">
        <v>1224</v>
      </c>
      <c r="D16" s="3">
        <v>323</v>
      </c>
      <c r="E16" s="3">
        <v>631</v>
      </c>
      <c r="F16" s="3">
        <v>467</v>
      </c>
      <c r="G16" s="181">
        <v>164</v>
      </c>
      <c r="H16" s="50">
        <v>526</v>
      </c>
      <c r="I16" s="193">
        <v>126</v>
      </c>
      <c r="J16" s="59">
        <v>88</v>
      </c>
      <c r="K16" s="50">
        <v>81</v>
      </c>
      <c r="L16" s="50">
        <v>4</v>
      </c>
      <c r="M16" s="50">
        <v>51</v>
      </c>
      <c r="N16" s="50">
        <v>51</v>
      </c>
      <c r="O16" s="181">
        <v>0</v>
      </c>
      <c r="P16" s="50">
        <v>46</v>
      </c>
      <c r="Q16" s="61">
        <v>3</v>
      </c>
    </row>
    <row r="17" spans="1:17" ht="15.75">
      <c r="A17" s="26" t="s">
        <v>11</v>
      </c>
      <c r="B17" s="59">
        <v>9339</v>
      </c>
      <c r="C17" s="3">
        <v>6866</v>
      </c>
      <c r="D17" s="3">
        <v>1474</v>
      </c>
      <c r="E17" s="3">
        <v>2660</v>
      </c>
      <c r="F17" s="3">
        <v>2626</v>
      </c>
      <c r="G17" s="181">
        <v>34</v>
      </c>
      <c r="H17" s="50">
        <v>1831</v>
      </c>
      <c r="I17" s="193">
        <v>298</v>
      </c>
      <c r="J17" s="59">
        <v>562</v>
      </c>
      <c r="K17" s="50">
        <v>416</v>
      </c>
      <c r="L17" s="50">
        <v>23</v>
      </c>
      <c r="M17" s="50">
        <v>157</v>
      </c>
      <c r="N17" s="50">
        <v>157</v>
      </c>
      <c r="O17" s="181">
        <v>0</v>
      </c>
      <c r="P17" s="50">
        <v>112</v>
      </c>
      <c r="Q17" s="61">
        <v>9</v>
      </c>
    </row>
    <row r="18" spans="1:17" ht="15.75">
      <c r="A18" s="26" t="s">
        <v>62</v>
      </c>
      <c r="B18" s="59">
        <v>4411</v>
      </c>
      <c r="C18" s="3">
        <v>2917</v>
      </c>
      <c r="D18" s="3">
        <v>635</v>
      </c>
      <c r="E18" s="3">
        <v>2685</v>
      </c>
      <c r="F18" s="3">
        <v>2495</v>
      </c>
      <c r="G18" s="181">
        <v>190</v>
      </c>
      <c r="H18" s="50">
        <v>1704</v>
      </c>
      <c r="I18" s="193">
        <v>351</v>
      </c>
      <c r="J18" s="59">
        <v>24</v>
      </c>
      <c r="K18" s="50">
        <v>12</v>
      </c>
      <c r="L18" s="50">
        <v>6</v>
      </c>
      <c r="M18" s="50">
        <v>19</v>
      </c>
      <c r="N18" s="50">
        <v>19</v>
      </c>
      <c r="O18" s="181">
        <v>0</v>
      </c>
      <c r="P18" s="50">
        <v>10</v>
      </c>
      <c r="Q18" s="61">
        <v>5</v>
      </c>
    </row>
    <row r="19" spans="1:17" ht="15.75">
      <c r="A19" s="26" t="s">
        <v>12</v>
      </c>
      <c r="B19" s="59">
        <v>2320</v>
      </c>
      <c r="C19" s="3">
        <v>755</v>
      </c>
      <c r="D19" s="3">
        <v>830</v>
      </c>
      <c r="E19" s="3">
        <v>1305</v>
      </c>
      <c r="F19" s="3">
        <v>272</v>
      </c>
      <c r="G19" s="181">
        <v>1033</v>
      </c>
      <c r="H19" s="50">
        <v>394</v>
      </c>
      <c r="I19" s="193">
        <v>403</v>
      </c>
      <c r="J19" s="59">
        <v>84</v>
      </c>
      <c r="K19" s="50">
        <v>25</v>
      </c>
      <c r="L19" s="50">
        <v>9</v>
      </c>
      <c r="M19" s="50">
        <v>54</v>
      </c>
      <c r="N19" s="50">
        <v>16</v>
      </c>
      <c r="O19" s="181">
        <v>38</v>
      </c>
      <c r="P19" s="50">
        <v>15</v>
      </c>
      <c r="Q19" s="61">
        <v>6</v>
      </c>
    </row>
    <row r="20" spans="1:17" ht="15.75">
      <c r="A20" s="26" t="s">
        <v>13</v>
      </c>
      <c r="B20" s="59">
        <v>4793</v>
      </c>
      <c r="C20" s="3">
        <v>3877</v>
      </c>
      <c r="D20" s="3">
        <v>234</v>
      </c>
      <c r="E20" s="3">
        <v>1390</v>
      </c>
      <c r="F20" s="3">
        <v>1339</v>
      </c>
      <c r="G20" s="181">
        <v>51</v>
      </c>
      <c r="H20" s="50">
        <v>1064</v>
      </c>
      <c r="I20" s="193">
        <v>58</v>
      </c>
      <c r="J20" s="59">
        <v>2160</v>
      </c>
      <c r="K20" s="50">
        <v>1816</v>
      </c>
      <c r="L20" s="50">
        <v>22</v>
      </c>
      <c r="M20" s="50">
        <v>692</v>
      </c>
      <c r="N20" s="50">
        <v>666</v>
      </c>
      <c r="O20" s="181">
        <v>26</v>
      </c>
      <c r="P20" s="50">
        <v>535</v>
      </c>
      <c r="Q20" s="61">
        <v>8</v>
      </c>
    </row>
    <row r="21" spans="1:17" ht="15.75">
      <c r="A21" s="26" t="s">
        <v>14</v>
      </c>
      <c r="B21" s="59">
        <v>6384</v>
      </c>
      <c r="C21" s="3">
        <v>3766</v>
      </c>
      <c r="D21" s="3">
        <v>1537</v>
      </c>
      <c r="E21" s="3">
        <v>2245</v>
      </c>
      <c r="F21" s="3">
        <v>2111</v>
      </c>
      <c r="G21" s="181">
        <v>134</v>
      </c>
      <c r="H21" s="50">
        <v>1130</v>
      </c>
      <c r="I21" s="193">
        <v>615</v>
      </c>
      <c r="J21" s="59">
        <v>1290</v>
      </c>
      <c r="K21" s="50">
        <v>830</v>
      </c>
      <c r="L21" s="50">
        <v>109</v>
      </c>
      <c r="M21" s="50">
        <v>433</v>
      </c>
      <c r="N21" s="50">
        <v>411</v>
      </c>
      <c r="O21" s="181">
        <v>22</v>
      </c>
      <c r="P21" s="50">
        <v>263</v>
      </c>
      <c r="Q21" s="61">
        <v>19</v>
      </c>
    </row>
    <row r="22" spans="1:17" ht="15.75">
      <c r="A22" s="26" t="s">
        <v>15</v>
      </c>
      <c r="B22" s="59">
        <v>2383</v>
      </c>
      <c r="C22" s="3">
        <v>1054</v>
      </c>
      <c r="D22" s="3">
        <v>175</v>
      </c>
      <c r="E22" s="3">
        <v>770</v>
      </c>
      <c r="F22" s="3">
        <v>513</v>
      </c>
      <c r="G22" s="181">
        <v>257</v>
      </c>
      <c r="H22" s="50">
        <v>283</v>
      </c>
      <c r="I22" s="193">
        <v>86</v>
      </c>
      <c r="J22" s="59">
        <v>430</v>
      </c>
      <c r="K22" s="50">
        <v>142</v>
      </c>
      <c r="L22" s="50">
        <v>13</v>
      </c>
      <c r="M22" s="50">
        <v>255</v>
      </c>
      <c r="N22" s="50">
        <v>81</v>
      </c>
      <c r="O22" s="181">
        <v>174</v>
      </c>
      <c r="P22" s="50">
        <v>87</v>
      </c>
      <c r="Q22" s="61">
        <v>8</v>
      </c>
    </row>
    <row r="23" spans="1:17" ht="15.75">
      <c r="A23" s="26" t="s">
        <v>16</v>
      </c>
      <c r="B23" s="59">
        <v>2410</v>
      </c>
      <c r="C23" s="3">
        <v>1743</v>
      </c>
      <c r="D23" s="3">
        <v>396</v>
      </c>
      <c r="E23" s="3">
        <v>901</v>
      </c>
      <c r="F23" s="3">
        <v>896</v>
      </c>
      <c r="G23" s="181">
        <v>5</v>
      </c>
      <c r="H23" s="50">
        <v>650</v>
      </c>
      <c r="I23" s="193">
        <v>105</v>
      </c>
      <c r="J23" s="59">
        <v>756</v>
      </c>
      <c r="K23" s="50">
        <v>561</v>
      </c>
      <c r="L23" s="50">
        <v>54</v>
      </c>
      <c r="M23" s="50">
        <v>284</v>
      </c>
      <c r="N23" s="50">
        <v>280</v>
      </c>
      <c r="O23" s="181">
        <v>4</v>
      </c>
      <c r="P23" s="50">
        <v>195</v>
      </c>
      <c r="Q23" s="61">
        <v>22</v>
      </c>
    </row>
    <row r="24" spans="1:17" ht="15.75" customHeight="1" thickBot="1">
      <c r="A24" s="36" t="s">
        <v>65</v>
      </c>
      <c r="B24" s="51">
        <v>120</v>
      </c>
      <c r="C24" s="52">
        <v>36</v>
      </c>
      <c r="D24" s="52">
        <v>110</v>
      </c>
      <c r="E24" s="52">
        <v>33</v>
      </c>
      <c r="F24" s="52">
        <v>17</v>
      </c>
      <c r="G24" s="52">
        <v>16</v>
      </c>
      <c r="H24" s="52">
        <v>11</v>
      </c>
      <c r="I24" s="60">
        <v>29</v>
      </c>
      <c r="J24" s="51">
        <v>1</v>
      </c>
      <c r="K24" s="52">
        <v>0</v>
      </c>
      <c r="L24" s="52">
        <v>1</v>
      </c>
      <c r="M24" s="52">
        <v>1</v>
      </c>
      <c r="N24" s="52">
        <v>0</v>
      </c>
      <c r="O24" s="52">
        <v>1</v>
      </c>
      <c r="P24" s="52">
        <v>0</v>
      </c>
      <c r="Q24" s="53">
        <v>1</v>
      </c>
    </row>
    <row r="25" spans="1:17" ht="15.75">
      <c r="A25" s="54" t="s">
        <v>2</v>
      </c>
      <c r="B25" s="27">
        <f aca="true" t="shared" si="0" ref="B25:Q25">SUM(B7:B24)</f>
        <v>57469</v>
      </c>
      <c r="C25" s="28">
        <f t="shared" si="0"/>
        <v>38135</v>
      </c>
      <c r="D25" s="28">
        <f t="shared" si="0"/>
        <v>12342</v>
      </c>
      <c r="E25" s="28">
        <f t="shared" si="0"/>
        <v>17637</v>
      </c>
      <c r="F25" s="28">
        <f t="shared" si="0"/>
        <v>14689</v>
      </c>
      <c r="G25" s="28">
        <f t="shared" si="0"/>
        <v>2948</v>
      </c>
      <c r="H25" s="28">
        <f t="shared" si="0"/>
        <v>10832</v>
      </c>
      <c r="I25" s="29">
        <f t="shared" si="0"/>
        <v>3335</v>
      </c>
      <c r="J25" s="30">
        <f t="shared" si="0"/>
        <v>7204</v>
      </c>
      <c r="K25" s="28">
        <f t="shared" si="0"/>
        <v>5217</v>
      </c>
      <c r="L25" s="28">
        <f t="shared" si="0"/>
        <v>393</v>
      </c>
      <c r="M25" s="28">
        <f t="shared" si="0"/>
        <v>2834</v>
      </c>
      <c r="N25" s="28">
        <f t="shared" si="0"/>
        <v>2515</v>
      </c>
      <c r="O25" s="28">
        <f t="shared" si="0"/>
        <v>319</v>
      </c>
      <c r="P25" s="28">
        <f t="shared" si="0"/>
        <v>1840</v>
      </c>
      <c r="Q25" s="28">
        <f t="shared" si="0"/>
        <v>146</v>
      </c>
    </row>
    <row r="26" spans="4:11" ht="15.75">
      <c r="D26" s="4"/>
      <c r="E26" s="4"/>
      <c r="K26" s="4"/>
    </row>
    <row r="27" ht="15.75">
      <c r="A27" s="2" t="s">
        <v>32</v>
      </c>
    </row>
    <row r="28" ht="15.75">
      <c r="A28" s="2" t="s">
        <v>49</v>
      </c>
    </row>
    <row r="29" ht="15.75">
      <c r="A29" s="2" t="s">
        <v>50</v>
      </c>
    </row>
    <row r="38" spans="20:35" ht="15.75"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</row>
    <row r="39" spans="20:35" ht="15.75"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</row>
    <row r="40" spans="20:35" ht="15.75"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</row>
    <row r="41" spans="20:35" ht="15.75"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</row>
    <row r="42" spans="20:35" ht="15.75"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</row>
    <row r="43" spans="20:35" ht="15.75"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</row>
    <row r="44" spans="20:35" ht="15.75"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</row>
    <row r="45" spans="20:35" ht="15.75"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</row>
    <row r="46" spans="20:35" ht="15.75"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</row>
    <row r="47" spans="20:35" ht="15.75"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</row>
    <row r="48" spans="20:35" ht="15.75"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</row>
    <row r="49" spans="20:35" ht="15.75"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</row>
    <row r="50" spans="20:35" ht="15.75"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</row>
    <row r="51" spans="20:35" ht="15.75"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</row>
    <row r="52" spans="20:35" ht="15.75"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</row>
    <row r="53" spans="20:35" ht="15.75"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</row>
    <row r="54" spans="20:35" ht="15.75"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</row>
    <row r="55" ht="15.75" customHeight="1"/>
    <row r="58" ht="15.75">
      <c r="Q58" s="4"/>
    </row>
  </sheetData>
  <sheetProtection/>
  <mergeCells count="15">
    <mergeCell ref="A3:A6"/>
    <mergeCell ref="B3:I3"/>
    <mergeCell ref="J3:Q3"/>
    <mergeCell ref="B4:D4"/>
    <mergeCell ref="E4:I4"/>
    <mergeCell ref="J4:L4"/>
    <mergeCell ref="M4:Q4"/>
    <mergeCell ref="B5:B6"/>
    <mergeCell ref="C5:D5"/>
    <mergeCell ref="E5:E6"/>
    <mergeCell ref="F5:I5"/>
    <mergeCell ref="J5:J6"/>
    <mergeCell ref="K5:L5"/>
    <mergeCell ref="M5:M6"/>
    <mergeCell ref="N5:Q5"/>
  </mergeCells>
  <printOptions horizontalCentered="1"/>
  <pageMargins left="0.3937007874015748" right="0.1968503937007874" top="0.984251968503937" bottom="0.5905511811023623" header="0.5118110236220472" footer="0.5118110236220472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N27"/>
  <sheetViews>
    <sheetView zoomScalePageLayoutView="0" workbookViewId="0" topLeftCell="A1">
      <selection activeCell="P22" sqref="P22"/>
    </sheetView>
  </sheetViews>
  <sheetFormatPr defaultColWidth="9.00390625" defaultRowHeight="12.75"/>
  <cols>
    <col min="1" max="1" width="9.625" style="2" customWidth="1"/>
    <col min="2" max="13" width="9.125" style="2" customWidth="1"/>
    <col min="14" max="14" width="11.375" style="2" bestFit="1" customWidth="1"/>
    <col min="15" max="16384" width="9.125" style="2" customWidth="1"/>
  </cols>
  <sheetData>
    <row r="1" ht="15.75">
      <c r="A1" s="1" t="s">
        <v>137</v>
      </c>
    </row>
    <row r="3" spans="1:14" ht="15.75">
      <c r="A3" s="370" t="s">
        <v>1</v>
      </c>
      <c r="B3" s="346" t="s">
        <v>46</v>
      </c>
      <c r="C3" s="347"/>
      <c r="D3" s="347"/>
      <c r="E3" s="361"/>
      <c r="F3" s="347" t="s">
        <v>47</v>
      </c>
      <c r="G3" s="347"/>
      <c r="H3" s="347"/>
      <c r="I3" s="347"/>
      <c r="J3" s="346" t="s">
        <v>2</v>
      </c>
      <c r="K3" s="347"/>
      <c r="L3" s="347"/>
      <c r="M3" s="361"/>
      <c r="N3" s="368" t="s">
        <v>2</v>
      </c>
    </row>
    <row r="4" spans="1:14" ht="16.5" thickBot="1">
      <c r="A4" s="371"/>
      <c r="B4" s="64" t="s">
        <v>17</v>
      </c>
      <c r="C4" s="65" t="s">
        <v>54</v>
      </c>
      <c r="D4" s="66" t="s">
        <v>18</v>
      </c>
      <c r="E4" s="67" t="s">
        <v>19</v>
      </c>
      <c r="F4" s="65" t="s">
        <v>17</v>
      </c>
      <c r="G4" s="65" t="s">
        <v>54</v>
      </c>
      <c r="H4" s="66" t="s">
        <v>18</v>
      </c>
      <c r="I4" s="68" t="s">
        <v>19</v>
      </c>
      <c r="J4" s="64" t="s">
        <v>17</v>
      </c>
      <c r="K4" s="65" t="s">
        <v>54</v>
      </c>
      <c r="L4" s="66" t="s">
        <v>18</v>
      </c>
      <c r="M4" s="67" t="s">
        <v>19</v>
      </c>
      <c r="N4" s="369"/>
    </row>
    <row r="5" spans="1:14" ht="15.75">
      <c r="A5" s="69" t="s">
        <v>5</v>
      </c>
      <c r="B5" s="169">
        <v>51</v>
      </c>
      <c r="C5" s="170">
        <v>37</v>
      </c>
      <c r="D5" s="171">
        <v>4</v>
      </c>
      <c r="E5" s="172">
        <v>0</v>
      </c>
      <c r="F5" s="170">
        <v>12</v>
      </c>
      <c r="G5" s="170">
        <v>15</v>
      </c>
      <c r="H5" s="171">
        <v>0</v>
      </c>
      <c r="I5" s="173">
        <v>1</v>
      </c>
      <c r="J5" s="169">
        <v>63</v>
      </c>
      <c r="K5" s="170">
        <v>52</v>
      </c>
      <c r="L5" s="171">
        <v>4</v>
      </c>
      <c r="M5" s="172">
        <v>1</v>
      </c>
      <c r="N5" s="174">
        <v>120</v>
      </c>
    </row>
    <row r="6" spans="1:14" ht="15.75">
      <c r="A6" s="72" t="s">
        <v>6</v>
      </c>
      <c r="B6" s="179">
        <v>17</v>
      </c>
      <c r="C6" s="177">
        <v>4</v>
      </c>
      <c r="D6" s="175">
        <v>0</v>
      </c>
      <c r="E6" s="176">
        <v>0</v>
      </c>
      <c r="F6" s="177">
        <v>17</v>
      </c>
      <c r="G6" s="177">
        <v>2</v>
      </c>
      <c r="H6" s="175">
        <v>0</v>
      </c>
      <c r="I6" s="178">
        <v>0</v>
      </c>
      <c r="J6" s="179">
        <v>34</v>
      </c>
      <c r="K6" s="177">
        <v>6</v>
      </c>
      <c r="L6" s="175">
        <v>0</v>
      </c>
      <c r="M6" s="176">
        <v>0</v>
      </c>
      <c r="N6" s="180">
        <v>40</v>
      </c>
    </row>
    <row r="7" spans="1:14" ht="15.75">
      <c r="A7" s="72" t="s">
        <v>7</v>
      </c>
      <c r="B7" s="179">
        <v>92</v>
      </c>
      <c r="C7" s="177">
        <v>69</v>
      </c>
      <c r="D7" s="175">
        <v>0</v>
      </c>
      <c r="E7" s="176">
        <v>2</v>
      </c>
      <c r="F7" s="177">
        <v>6</v>
      </c>
      <c r="G7" s="177">
        <v>3</v>
      </c>
      <c r="H7" s="175">
        <v>0</v>
      </c>
      <c r="I7" s="178">
        <v>0</v>
      </c>
      <c r="J7" s="179">
        <v>98</v>
      </c>
      <c r="K7" s="177">
        <v>72</v>
      </c>
      <c r="L7" s="175">
        <v>0</v>
      </c>
      <c r="M7" s="176">
        <v>2</v>
      </c>
      <c r="N7" s="180">
        <v>172</v>
      </c>
    </row>
    <row r="8" spans="1:14" ht="15.75">
      <c r="A8" s="72" t="s">
        <v>8</v>
      </c>
      <c r="B8" s="179">
        <v>0</v>
      </c>
      <c r="C8" s="177">
        <v>0</v>
      </c>
      <c r="D8" s="175">
        <v>2573</v>
      </c>
      <c r="E8" s="176">
        <v>1</v>
      </c>
      <c r="F8" s="177">
        <v>0</v>
      </c>
      <c r="G8" s="177">
        <v>0</v>
      </c>
      <c r="H8" s="175">
        <v>0</v>
      </c>
      <c r="I8" s="178">
        <v>10</v>
      </c>
      <c r="J8" s="179">
        <v>0</v>
      </c>
      <c r="K8" s="177">
        <v>0</v>
      </c>
      <c r="L8" s="175">
        <v>2573</v>
      </c>
      <c r="M8" s="176">
        <v>11</v>
      </c>
      <c r="N8" s="180">
        <v>2584</v>
      </c>
    </row>
    <row r="9" spans="1:14" ht="15.75">
      <c r="A9" s="72" t="s">
        <v>59</v>
      </c>
      <c r="B9" s="179">
        <v>935</v>
      </c>
      <c r="C9" s="177">
        <v>0</v>
      </c>
      <c r="D9" s="175">
        <v>3201</v>
      </c>
      <c r="E9" s="176">
        <v>3</v>
      </c>
      <c r="F9" s="177">
        <v>194</v>
      </c>
      <c r="G9" s="177">
        <v>105</v>
      </c>
      <c r="H9" s="175">
        <v>0</v>
      </c>
      <c r="I9" s="178">
        <v>2</v>
      </c>
      <c r="J9" s="179">
        <v>1129</v>
      </c>
      <c r="K9" s="177">
        <v>105</v>
      </c>
      <c r="L9" s="175">
        <v>3201</v>
      </c>
      <c r="M9" s="176">
        <v>5</v>
      </c>
      <c r="N9" s="180">
        <v>4440</v>
      </c>
    </row>
    <row r="10" spans="1:14" ht="15.75">
      <c r="A10" s="72" t="s">
        <v>60</v>
      </c>
      <c r="B10" s="179">
        <v>179</v>
      </c>
      <c r="C10" s="177">
        <v>150</v>
      </c>
      <c r="D10" s="175">
        <v>1476</v>
      </c>
      <c r="E10" s="176">
        <v>0</v>
      </c>
      <c r="F10" s="177">
        <v>23</v>
      </c>
      <c r="G10" s="177">
        <v>0</v>
      </c>
      <c r="H10" s="175">
        <v>0</v>
      </c>
      <c r="I10" s="178">
        <v>0</v>
      </c>
      <c r="J10" s="179">
        <v>202</v>
      </c>
      <c r="K10" s="177">
        <v>150</v>
      </c>
      <c r="L10" s="175">
        <v>1476</v>
      </c>
      <c r="M10" s="176">
        <v>0</v>
      </c>
      <c r="N10" s="180">
        <v>1828</v>
      </c>
    </row>
    <row r="11" spans="1:14" ht="15.75">
      <c r="A11" s="72" t="s">
        <v>61</v>
      </c>
      <c r="B11" s="179">
        <v>535</v>
      </c>
      <c r="C11" s="177">
        <v>0</v>
      </c>
      <c r="D11" s="175">
        <v>1498</v>
      </c>
      <c r="E11" s="176">
        <v>0</v>
      </c>
      <c r="F11" s="177">
        <v>108</v>
      </c>
      <c r="G11" s="177">
        <v>0</v>
      </c>
      <c r="H11" s="175">
        <v>0</v>
      </c>
      <c r="I11" s="178">
        <v>0</v>
      </c>
      <c r="J11" s="179">
        <v>643</v>
      </c>
      <c r="K11" s="177">
        <v>0</v>
      </c>
      <c r="L11" s="175">
        <v>1498</v>
      </c>
      <c r="M11" s="176">
        <v>0</v>
      </c>
      <c r="N11" s="180">
        <v>2141</v>
      </c>
    </row>
    <row r="12" spans="1:14" ht="15.75">
      <c r="A12" s="72" t="s">
        <v>66</v>
      </c>
      <c r="B12" s="179">
        <v>0</v>
      </c>
      <c r="C12" s="177">
        <v>0</v>
      </c>
      <c r="D12" s="175">
        <v>1533</v>
      </c>
      <c r="E12" s="176">
        <v>2</v>
      </c>
      <c r="F12" s="177">
        <v>0</v>
      </c>
      <c r="G12" s="177">
        <v>0</v>
      </c>
      <c r="H12" s="175">
        <v>0</v>
      </c>
      <c r="I12" s="178">
        <v>0</v>
      </c>
      <c r="J12" s="179">
        <v>0</v>
      </c>
      <c r="K12" s="177">
        <v>0</v>
      </c>
      <c r="L12" s="175">
        <v>1533</v>
      </c>
      <c r="M12" s="176">
        <v>2</v>
      </c>
      <c r="N12" s="180">
        <v>1535</v>
      </c>
    </row>
    <row r="13" spans="1:14" ht="15.75">
      <c r="A13" s="72" t="s">
        <v>9</v>
      </c>
      <c r="B13" s="179">
        <v>22</v>
      </c>
      <c r="C13" s="177">
        <v>0</v>
      </c>
      <c r="D13" s="175">
        <v>1513</v>
      </c>
      <c r="E13" s="176">
        <v>0</v>
      </c>
      <c r="F13" s="177">
        <v>0</v>
      </c>
      <c r="G13" s="177">
        <v>0</v>
      </c>
      <c r="H13" s="175">
        <v>0</v>
      </c>
      <c r="I13" s="178">
        <v>0</v>
      </c>
      <c r="J13" s="179">
        <v>22</v>
      </c>
      <c r="K13" s="177">
        <v>0</v>
      </c>
      <c r="L13" s="175">
        <v>1513</v>
      </c>
      <c r="M13" s="176">
        <v>0</v>
      </c>
      <c r="N13" s="180">
        <v>1535</v>
      </c>
    </row>
    <row r="14" spans="1:14" ht="15.75">
      <c r="A14" s="75" t="s">
        <v>10</v>
      </c>
      <c r="B14" s="179">
        <v>66</v>
      </c>
      <c r="C14" s="177">
        <v>0</v>
      </c>
      <c r="D14" s="175">
        <v>411</v>
      </c>
      <c r="E14" s="176">
        <v>1</v>
      </c>
      <c r="F14" s="177">
        <v>7</v>
      </c>
      <c r="G14" s="177">
        <v>0</v>
      </c>
      <c r="H14" s="175">
        <v>0</v>
      </c>
      <c r="I14" s="178">
        <v>0</v>
      </c>
      <c r="J14" s="179">
        <v>73</v>
      </c>
      <c r="K14" s="177">
        <v>0</v>
      </c>
      <c r="L14" s="175">
        <v>411</v>
      </c>
      <c r="M14" s="176">
        <v>1</v>
      </c>
      <c r="N14" s="180">
        <v>485</v>
      </c>
    </row>
    <row r="15" spans="1:14" ht="15.75">
      <c r="A15" s="72" t="s">
        <v>11</v>
      </c>
      <c r="B15" s="179">
        <v>3399</v>
      </c>
      <c r="C15" s="177">
        <v>873</v>
      </c>
      <c r="D15" s="175">
        <v>0</v>
      </c>
      <c r="E15" s="176">
        <v>65</v>
      </c>
      <c r="F15" s="177">
        <v>170</v>
      </c>
      <c r="G15" s="177">
        <v>62</v>
      </c>
      <c r="H15" s="175">
        <v>0</v>
      </c>
      <c r="I15" s="178">
        <v>16</v>
      </c>
      <c r="J15" s="179">
        <v>3569</v>
      </c>
      <c r="K15" s="177">
        <v>935</v>
      </c>
      <c r="L15" s="175">
        <v>0</v>
      </c>
      <c r="M15" s="176">
        <v>81</v>
      </c>
      <c r="N15" s="180">
        <v>4585</v>
      </c>
    </row>
    <row r="16" spans="1:14" ht="15.75">
      <c r="A16" s="72" t="s">
        <v>62</v>
      </c>
      <c r="B16" s="179">
        <v>818</v>
      </c>
      <c r="C16" s="177">
        <v>138</v>
      </c>
      <c r="D16" s="175">
        <v>0</v>
      </c>
      <c r="E16" s="176">
        <v>5</v>
      </c>
      <c r="F16" s="177">
        <v>0</v>
      </c>
      <c r="G16" s="177">
        <v>0</v>
      </c>
      <c r="H16" s="175">
        <v>0</v>
      </c>
      <c r="I16" s="178">
        <v>1</v>
      </c>
      <c r="J16" s="179">
        <v>818</v>
      </c>
      <c r="K16" s="177">
        <v>138</v>
      </c>
      <c r="L16" s="175">
        <v>0</v>
      </c>
      <c r="M16" s="176">
        <v>6</v>
      </c>
      <c r="N16" s="180">
        <v>962</v>
      </c>
    </row>
    <row r="17" spans="1:14" ht="15.75">
      <c r="A17" s="72" t="s">
        <v>12</v>
      </c>
      <c r="B17" s="179">
        <v>536</v>
      </c>
      <c r="C17" s="177">
        <v>179</v>
      </c>
      <c r="D17" s="175">
        <v>0</v>
      </c>
      <c r="E17" s="176">
        <v>14</v>
      </c>
      <c r="F17" s="177">
        <v>12</v>
      </c>
      <c r="G17" s="177">
        <v>3</v>
      </c>
      <c r="H17" s="175">
        <v>0</v>
      </c>
      <c r="I17" s="178">
        <v>0</v>
      </c>
      <c r="J17" s="179">
        <v>548</v>
      </c>
      <c r="K17" s="177">
        <v>182</v>
      </c>
      <c r="L17" s="175">
        <v>0</v>
      </c>
      <c r="M17" s="176">
        <v>14</v>
      </c>
      <c r="N17" s="180">
        <v>744</v>
      </c>
    </row>
    <row r="18" spans="1:14" ht="15.75">
      <c r="A18" s="72" t="s">
        <v>13</v>
      </c>
      <c r="B18" s="179">
        <v>2067</v>
      </c>
      <c r="C18" s="177">
        <v>401</v>
      </c>
      <c r="D18" s="175">
        <v>104</v>
      </c>
      <c r="E18" s="176">
        <v>14</v>
      </c>
      <c r="F18" s="177">
        <v>440</v>
      </c>
      <c r="G18" s="177">
        <v>594</v>
      </c>
      <c r="H18" s="175">
        <v>92</v>
      </c>
      <c r="I18" s="178">
        <v>11</v>
      </c>
      <c r="J18" s="179">
        <v>2507</v>
      </c>
      <c r="K18" s="177">
        <v>995</v>
      </c>
      <c r="L18" s="175">
        <v>196</v>
      </c>
      <c r="M18" s="176">
        <v>25</v>
      </c>
      <c r="N18" s="180">
        <v>3723</v>
      </c>
    </row>
    <row r="19" spans="1:14" ht="15.75">
      <c r="A19" s="72" t="s">
        <v>14</v>
      </c>
      <c r="B19" s="179">
        <v>2377</v>
      </c>
      <c r="C19" s="177">
        <v>848</v>
      </c>
      <c r="D19" s="175">
        <v>0</v>
      </c>
      <c r="E19" s="176">
        <v>44</v>
      </c>
      <c r="F19" s="177">
        <v>306</v>
      </c>
      <c r="G19" s="177">
        <v>244</v>
      </c>
      <c r="H19" s="175">
        <v>0</v>
      </c>
      <c r="I19" s="178">
        <v>21</v>
      </c>
      <c r="J19" s="179">
        <v>2683</v>
      </c>
      <c r="K19" s="177">
        <v>1092</v>
      </c>
      <c r="L19" s="175">
        <v>0</v>
      </c>
      <c r="M19" s="176">
        <v>65</v>
      </c>
      <c r="N19" s="180">
        <v>3840</v>
      </c>
    </row>
    <row r="20" spans="1:14" ht="15.75">
      <c r="A20" s="72" t="s">
        <v>15</v>
      </c>
      <c r="B20" s="179">
        <v>1143</v>
      </c>
      <c r="C20" s="177">
        <v>156</v>
      </c>
      <c r="D20" s="175">
        <v>0</v>
      </c>
      <c r="E20" s="176">
        <v>0</v>
      </c>
      <c r="F20" s="177">
        <v>75</v>
      </c>
      <c r="G20" s="177">
        <v>43</v>
      </c>
      <c r="H20" s="175">
        <v>0</v>
      </c>
      <c r="I20" s="178">
        <v>1</v>
      </c>
      <c r="J20" s="179">
        <v>1218</v>
      </c>
      <c r="K20" s="177">
        <v>199</v>
      </c>
      <c r="L20" s="175">
        <v>0</v>
      </c>
      <c r="M20" s="176">
        <v>1</v>
      </c>
      <c r="N20" s="180">
        <v>1418</v>
      </c>
    </row>
    <row r="21" spans="1:14" ht="15.75">
      <c r="A21" s="72" t="s">
        <v>16</v>
      </c>
      <c r="B21" s="179">
        <v>836</v>
      </c>
      <c r="C21" s="177">
        <v>188</v>
      </c>
      <c r="D21" s="175">
        <v>0</v>
      </c>
      <c r="E21" s="176">
        <v>15</v>
      </c>
      <c r="F21" s="177">
        <v>114</v>
      </c>
      <c r="G21" s="177">
        <v>82</v>
      </c>
      <c r="H21" s="175">
        <v>0</v>
      </c>
      <c r="I21" s="178">
        <v>4</v>
      </c>
      <c r="J21" s="179">
        <v>950</v>
      </c>
      <c r="K21" s="177">
        <v>270</v>
      </c>
      <c r="L21" s="175">
        <v>0</v>
      </c>
      <c r="M21" s="176">
        <v>19</v>
      </c>
      <c r="N21" s="180">
        <v>1239</v>
      </c>
    </row>
    <row r="22" spans="1:14" ht="15.75" customHeight="1" thickBot="1">
      <c r="A22" s="36" t="s">
        <v>65</v>
      </c>
      <c r="B22" s="32">
        <v>0</v>
      </c>
      <c r="C22" s="35">
        <v>0</v>
      </c>
      <c r="D22" s="33">
        <v>0</v>
      </c>
      <c r="E22" s="34">
        <v>78</v>
      </c>
      <c r="F22" s="35">
        <v>0</v>
      </c>
      <c r="G22" s="35">
        <v>0</v>
      </c>
      <c r="H22" s="33">
        <v>0</v>
      </c>
      <c r="I22" s="76">
        <v>0</v>
      </c>
      <c r="J22" s="32">
        <v>0</v>
      </c>
      <c r="K22" s="35">
        <v>0</v>
      </c>
      <c r="L22" s="33">
        <v>0</v>
      </c>
      <c r="M22" s="34">
        <v>78</v>
      </c>
      <c r="N22" s="77">
        <v>78</v>
      </c>
    </row>
    <row r="23" spans="1:14" ht="15.75">
      <c r="A23" s="54" t="s">
        <v>2</v>
      </c>
      <c r="B23" s="20">
        <f>SUM(B5:B22)</f>
        <v>13073</v>
      </c>
      <c r="C23" s="20">
        <f>SUM(C5:C22)</f>
        <v>3043</v>
      </c>
      <c r="D23" s="21">
        <f>SUM(D5:D22)</f>
        <v>12313</v>
      </c>
      <c r="E23" s="22">
        <f>SUM(E5:E22)</f>
        <v>244</v>
      </c>
      <c r="F23" s="23">
        <f aca="true" t="shared" si="0" ref="F23:L23">SUM(F5:F22)</f>
        <v>1484</v>
      </c>
      <c r="G23" s="23">
        <f t="shared" si="0"/>
        <v>1153</v>
      </c>
      <c r="H23" s="21">
        <f t="shared" si="0"/>
        <v>92</v>
      </c>
      <c r="I23" s="78">
        <f t="shared" si="0"/>
        <v>67</v>
      </c>
      <c r="J23" s="20">
        <f t="shared" si="0"/>
        <v>14557</v>
      </c>
      <c r="K23" s="20">
        <f t="shared" si="0"/>
        <v>4196</v>
      </c>
      <c r="L23" s="21">
        <f t="shared" si="0"/>
        <v>12405</v>
      </c>
      <c r="M23" s="22">
        <f>SUM(M5:M22)</f>
        <v>311</v>
      </c>
      <c r="N23" s="22">
        <f>SUM(N5:N22)</f>
        <v>31469</v>
      </c>
    </row>
    <row r="24" spans="1:14" ht="15.75">
      <c r="A24" s="184"/>
      <c r="B24" s="184"/>
      <c r="C24" s="184"/>
      <c r="D24" s="184"/>
      <c r="E24" s="184"/>
      <c r="F24" s="184"/>
      <c r="G24" s="184"/>
      <c r="H24" s="184"/>
      <c r="I24" s="184"/>
      <c r="J24" s="184"/>
      <c r="K24" s="184"/>
      <c r="L24" s="184"/>
      <c r="M24" s="184"/>
      <c r="N24" s="184"/>
    </row>
    <row r="25" spans="1:14" ht="15.75">
      <c r="A25" s="184" t="s">
        <v>42</v>
      </c>
      <c r="B25" s="184"/>
      <c r="C25" s="184"/>
      <c r="D25" s="184"/>
      <c r="E25" s="184"/>
      <c r="F25" s="184"/>
      <c r="G25" s="184"/>
      <c r="H25" s="184"/>
      <c r="I25" s="184"/>
      <c r="J25" s="184"/>
      <c r="K25" s="184"/>
      <c r="L25" s="184"/>
      <c r="M25" s="184"/>
      <c r="N25" s="184"/>
    </row>
    <row r="26" spans="1:14" ht="15.75">
      <c r="A26" s="184" t="s">
        <v>43</v>
      </c>
      <c r="B26" s="184"/>
      <c r="C26" s="184"/>
      <c r="D26" s="184"/>
      <c r="E26" s="184"/>
      <c r="F26" s="184"/>
      <c r="G26" s="184"/>
      <c r="H26" s="184"/>
      <c r="I26" s="184"/>
      <c r="J26" s="184"/>
      <c r="K26" s="184"/>
      <c r="L26" s="184"/>
      <c r="M26" s="184"/>
      <c r="N26" s="184"/>
    </row>
    <row r="27" spans="2:14" ht="15.75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</row>
    <row r="50" ht="15.75" customHeight="1"/>
  </sheetData>
  <sheetProtection/>
  <mergeCells count="5">
    <mergeCell ref="N3:N4"/>
    <mergeCell ref="A3:A4"/>
    <mergeCell ref="B3:E3"/>
    <mergeCell ref="F3:I3"/>
    <mergeCell ref="J3:M3"/>
  </mergeCells>
  <conditionalFormatting sqref="B27:N27">
    <cfRule type="cellIs" priority="3" dxfId="3" operator="notEqual" stopIfTrue="1">
      <formula>0</formula>
    </cfRule>
  </conditionalFormatting>
  <conditionalFormatting sqref="B22:N23">
    <cfRule type="cellIs" priority="2" dxfId="0" operator="lessThan" stopIfTrue="1">
      <formula>0</formula>
    </cfRule>
  </conditionalFormatting>
  <conditionalFormatting sqref="B5:N21">
    <cfRule type="cellIs" priority="1" dxfId="1" operator="lessThan" stopIfTrue="1">
      <formula>0</formula>
    </cfRule>
  </conditionalFormatting>
  <printOptions horizontalCentered="1"/>
  <pageMargins left="0.3937007874015748" right="0.1968503937007874" top="0.984251968503937" bottom="0.984251968503937" header="0.5118110236220472" footer="0.5118110236220472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N27"/>
  <sheetViews>
    <sheetView zoomScalePageLayoutView="0" workbookViewId="0" topLeftCell="A1">
      <selection activeCell="K34" sqref="K34"/>
    </sheetView>
  </sheetViews>
  <sheetFormatPr defaultColWidth="9.00390625" defaultRowHeight="12.75"/>
  <cols>
    <col min="1" max="13" width="9.125" style="2" customWidth="1"/>
    <col min="14" max="14" width="11.75390625" style="2" customWidth="1"/>
    <col min="15" max="16384" width="9.125" style="2" customWidth="1"/>
  </cols>
  <sheetData>
    <row r="1" ht="15.75">
      <c r="A1" s="1" t="s">
        <v>138</v>
      </c>
    </row>
    <row r="3" spans="1:14" ht="15.75">
      <c r="A3" s="358" t="s">
        <v>1</v>
      </c>
      <c r="B3" s="346" t="s">
        <v>46</v>
      </c>
      <c r="C3" s="347"/>
      <c r="D3" s="347"/>
      <c r="E3" s="361"/>
      <c r="F3" s="347" t="s">
        <v>47</v>
      </c>
      <c r="G3" s="347"/>
      <c r="H3" s="347"/>
      <c r="I3" s="347"/>
      <c r="J3" s="346" t="s">
        <v>2</v>
      </c>
      <c r="K3" s="347"/>
      <c r="L3" s="347"/>
      <c r="M3" s="361"/>
      <c r="N3" s="368" t="s">
        <v>2</v>
      </c>
    </row>
    <row r="4" spans="1:14" ht="16.5" thickBot="1">
      <c r="A4" s="360"/>
      <c r="B4" s="64" t="s">
        <v>17</v>
      </c>
      <c r="C4" s="65" t="s">
        <v>54</v>
      </c>
      <c r="D4" s="66" t="s">
        <v>18</v>
      </c>
      <c r="E4" s="67" t="s">
        <v>19</v>
      </c>
      <c r="F4" s="65" t="s">
        <v>17</v>
      </c>
      <c r="G4" s="65" t="s">
        <v>54</v>
      </c>
      <c r="H4" s="66" t="s">
        <v>18</v>
      </c>
      <c r="I4" s="68" t="s">
        <v>19</v>
      </c>
      <c r="J4" s="64" t="s">
        <v>17</v>
      </c>
      <c r="K4" s="65" t="s">
        <v>54</v>
      </c>
      <c r="L4" s="66" t="s">
        <v>18</v>
      </c>
      <c r="M4" s="67" t="s">
        <v>19</v>
      </c>
      <c r="N4" s="369"/>
    </row>
    <row r="5" spans="1:14" ht="15.75">
      <c r="A5" s="79" t="s">
        <v>5</v>
      </c>
      <c r="B5" s="9">
        <v>50</v>
      </c>
      <c r="C5" s="16">
        <v>10</v>
      </c>
      <c r="D5" s="8">
        <v>0</v>
      </c>
      <c r="E5" s="10">
        <v>1</v>
      </c>
      <c r="F5" s="16">
        <v>14</v>
      </c>
      <c r="G5" s="16">
        <v>8</v>
      </c>
      <c r="H5" s="8">
        <v>0</v>
      </c>
      <c r="I5" s="70">
        <v>0</v>
      </c>
      <c r="J5" s="9">
        <v>64</v>
      </c>
      <c r="K5" s="16">
        <v>18</v>
      </c>
      <c r="L5" s="8">
        <v>0</v>
      </c>
      <c r="M5" s="10">
        <v>1</v>
      </c>
      <c r="N5" s="71">
        <v>83</v>
      </c>
    </row>
    <row r="6" spans="1:14" ht="15.75">
      <c r="A6" s="80" t="s">
        <v>6</v>
      </c>
      <c r="B6" s="6">
        <v>35</v>
      </c>
      <c r="C6" s="17">
        <v>13</v>
      </c>
      <c r="D6" s="5">
        <v>0</v>
      </c>
      <c r="E6" s="7">
        <v>1</v>
      </c>
      <c r="F6" s="17">
        <v>52</v>
      </c>
      <c r="G6" s="17">
        <v>6</v>
      </c>
      <c r="H6" s="5">
        <v>0</v>
      </c>
      <c r="I6" s="73">
        <v>1</v>
      </c>
      <c r="J6" s="6">
        <v>87</v>
      </c>
      <c r="K6" s="17">
        <v>19</v>
      </c>
      <c r="L6" s="5">
        <v>0</v>
      </c>
      <c r="M6" s="7">
        <v>2</v>
      </c>
      <c r="N6" s="74">
        <v>108</v>
      </c>
    </row>
    <row r="7" spans="1:14" ht="15.75">
      <c r="A7" s="80" t="s">
        <v>7</v>
      </c>
      <c r="B7" s="6">
        <v>22</v>
      </c>
      <c r="C7" s="17">
        <v>22</v>
      </c>
      <c r="D7" s="5">
        <v>0</v>
      </c>
      <c r="E7" s="7">
        <v>1</v>
      </c>
      <c r="F7" s="17">
        <v>0</v>
      </c>
      <c r="G7" s="17">
        <v>2</v>
      </c>
      <c r="H7" s="5">
        <v>0</v>
      </c>
      <c r="I7" s="73">
        <v>0</v>
      </c>
      <c r="J7" s="6">
        <v>22</v>
      </c>
      <c r="K7" s="17">
        <v>24</v>
      </c>
      <c r="L7" s="5">
        <v>0</v>
      </c>
      <c r="M7" s="7">
        <v>1</v>
      </c>
      <c r="N7" s="74">
        <v>47</v>
      </c>
    </row>
    <row r="8" spans="1:14" ht="15.75">
      <c r="A8" s="80" t="s">
        <v>8</v>
      </c>
      <c r="B8" s="6">
        <v>0</v>
      </c>
      <c r="C8" s="17">
        <v>0</v>
      </c>
      <c r="D8" s="5">
        <v>0</v>
      </c>
      <c r="E8" s="7">
        <v>1</v>
      </c>
      <c r="F8" s="17">
        <v>0</v>
      </c>
      <c r="G8" s="17">
        <v>0</v>
      </c>
      <c r="H8" s="5">
        <v>0</v>
      </c>
      <c r="I8" s="73">
        <v>9</v>
      </c>
      <c r="J8" s="6">
        <v>0</v>
      </c>
      <c r="K8" s="17">
        <v>0</v>
      </c>
      <c r="L8" s="5">
        <v>0</v>
      </c>
      <c r="M8" s="7">
        <v>10</v>
      </c>
      <c r="N8" s="74">
        <v>10</v>
      </c>
    </row>
    <row r="9" spans="1:14" ht="15.75">
      <c r="A9" s="80" t="s">
        <v>59</v>
      </c>
      <c r="B9" s="6">
        <v>391</v>
      </c>
      <c r="C9" s="17">
        <v>0</v>
      </c>
      <c r="D9" s="5">
        <v>1427</v>
      </c>
      <c r="E9" s="7">
        <v>8</v>
      </c>
      <c r="F9" s="17">
        <v>182</v>
      </c>
      <c r="G9" s="17">
        <v>45</v>
      </c>
      <c r="H9" s="5">
        <v>0</v>
      </c>
      <c r="I9" s="73">
        <v>1</v>
      </c>
      <c r="J9" s="6">
        <v>573</v>
      </c>
      <c r="K9" s="17">
        <v>45</v>
      </c>
      <c r="L9" s="5">
        <v>1427</v>
      </c>
      <c r="M9" s="7">
        <v>9</v>
      </c>
      <c r="N9" s="74">
        <v>2054</v>
      </c>
    </row>
    <row r="10" spans="1:14" ht="15.75">
      <c r="A10" s="80" t="s">
        <v>60</v>
      </c>
      <c r="B10" s="6">
        <v>101</v>
      </c>
      <c r="C10" s="17">
        <v>32</v>
      </c>
      <c r="D10" s="5">
        <v>606</v>
      </c>
      <c r="E10" s="7">
        <v>4</v>
      </c>
      <c r="F10" s="17">
        <v>34</v>
      </c>
      <c r="G10" s="17">
        <v>0</v>
      </c>
      <c r="H10" s="5">
        <v>0</v>
      </c>
      <c r="I10" s="73">
        <v>0</v>
      </c>
      <c r="J10" s="6">
        <v>135</v>
      </c>
      <c r="K10" s="17">
        <v>32</v>
      </c>
      <c r="L10" s="5">
        <v>606</v>
      </c>
      <c r="M10" s="7">
        <v>4</v>
      </c>
      <c r="N10" s="74">
        <v>777</v>
      </c>
    </row>
    <row r="11" spans="1:14" ht="15.75">
      <c r="A11" s="80" t="s">
        <v>61</v>
      </c>
      <c r="B11" s="6">
        <v>180</v>
      </c>
      <c r="C11" s="17">
        <v>0</v>
      </c>
      <c r="D11" s="5">
        <v>539</v>
      </c>
      <c r="E11" s="7">
        <v>2</v>
      </c>
      <c r="F11" s="17">
        <v>65</v>
      </c>
      <c r="G11" s="17">
        <v>0</v>
      </c>
      <c r="H11" s="5">
        <v>0</v>
      </c>
      <c r="I11" s="73">
        <v>2</v>
      </c>
      <c r="J11" s="6">
        <v>245</v>
      </c>
      <c r="K11" s="17">
        <v>0</v>
      </c>
      <c r="L11" s="5">
        <v>539</v>
      </c>
      <c r="M11" s="7">
        <v>4</v>
      </c>
      <c r="N11" s="74">
        <v>788</v>
      </c>
    </row>
    <row r="12" spans="1:14" ht="15.75">
      <c r="A12" s="80" t="s">
        <v>66</v>
      </c>
      <c r="B12" s="6">
        <v>0</v>
      </c>
      <c r="C12" s="17">
        <v>0</v>
      </c>
      <c r="D12" s="5">
        <v>608</v>
      </c>
      <c r="E12" s="7">
        <v>1</v>
      </c>
      <c r="F12" s="17">
        <v>0</v>
      </c>
      <c r="G12" s="17">
        <v>0</v>
      </c>
      <c r="H12" s="5">
        <v>0</v>
      </c>
      <c r="I12" s="73">
        <v>0</v>
      </c>
      <c r="J12" s="6">
        <v>0</v>
      </c>
      <c r="K12" s="17">
        <v>0</v>
      </c>
      <c r="L12" s="5">
        <v>608</v>
      </c>
      <c r="M12" s="7">
        <v>1</v>
      </c>
      <c r="N12" s="74">
        <v>609</v>
      </c>
    </row>
    <row r="13" spans="1:14" ht="15.75">
      <c r="A13" s="80" t="s">
        <v>9</v>
      </c>
      <c r="B13" s="6">
        <v>13</v>
      </c>
      <c r="C13" s="17">
        <v>0</v>
      </c>
      <c r="D13" s="5">
        <v>872</v>
      </c>
      <c r="E13" s="7">
        <v>5</v>
      </c>
      <c r="F13" s="17">
        <v>0</v>
      </c>
      <c r="G13" s="17">
        <v>0</v>
      </c>
      <c r="H13" s="5">
        <v>0</v>
      </c>
      <c r="I13" s="73">
        <v>2</v>
      </c>
      <c r="J13" s="6">
        <v>13</v>
      </c>
      <c r="K13" s="17">
        <v>0</v>
      </c>
      <c r="L13" s="5">
        <v>872</v>
      </c>
      <c r="M13" s="7">
        <v>7</v>
      </c>
      <c r="N13" s="74">
        <v>892</v>
      </c>
    </row>
    <row r="14" spans="1:14" ht="15.75">
      <c r="A14" s="81" t="s">
        <v>10</v>
      </c>
      <c r="B14" s="6">
        <v>47</v>
      </c>
      <c r="C14" s="17">
        <v>26</v>
      </c>
      <c r="D14" s="5">
        <v>266</v>
      </c>
      <c r="E14" s="7">
        <v>2</v>
      </c>
      <c r="F14" s="17">
        <v>30</v>
      </c>
      <c r="G14" s="17">
        <v>0</v>
      </c>
      <c r="H14" s="5">
        <v>0</v>
      </c>
      <c r="I14" s="73">
        <v>0</v>
      </c>
      <c r="J14" s="6">
        <v>77</v>
      </c>
      <c r="K14" s="17">
        <v>26</v>
      </c>
      <c r="L14" s="5">
        <v>266</v>
      </c>
      <c r="M14" s="7">
        <v>2</v>
      </c>
      <c r="N14" s="74">
        <v>371</v>
      </c>
    </row>
    <row r="15" spans="1:14" ht="15.75">
      <c r="A15" s="80" t="s">
        <v>11</v>
      </c>
      <c r="B15" s="6">
        <v>1735</v>
      </c>
      <c r="C15" s="17">
        <v>596</v>
      </c>
      <c r="D15" s="5">
        <v>0</v>
      </c>
      <c r="E15" s="7">
        <v>11</v>
      </c>
      <c r="F15" s="17">
        <v>120</v>
      </c>
      <c r="G15" s="17">
        <v>33</v>
      </c>
      <c r="H15" s="5">
        <v>0</v>
      </c>
      <c r="I15" s="73">
        <v>4</v>
      </c>
      <c r="J15" s="6">
        <v>1855</v>
      </c>
      <c r="K15" s="17">
        <v>629</v>
      </c>
      <c r="L15" s="5">
        <v>0</v>
      </c>
      <c r="M15" s="7">
        <v>15</v>
      </c>
      <c r="N15" s="74">
        <v>2499</v>
      </c>
    </row>
    <row r="16" spans="1:14" ht="15.75">
      <c r="A16" s="80" t="s">
        <v>62</v>
      </c>
      <c r="B16" s="6">
        <v>419</v>
      </c>
      <c r="C16" s="17">
        <v>326</v>
      </c>
      <c r="D16" s="5">
        <v>0</v>
      </c>
      <c r="E16" s="7">
        <v>20</v>
      </c>
      <c r="F16" s="17">
        <v>0</v>
      </c>
      <c r="G16" s="17">
        <v>0</v>
      </c>
      <c r="H16" s="5">
        <v>0</v>
      </c>
      <c r="I16" s="73">
        <v>4</v>
      </c>
      <c r="J16" s="6">
        <v>419</v>
      </c>
      <c r="K16" s="17">
        <v>326</v>
      </c>
      <c r="L16" s="5">
        <v>0</v>
      </c>
      <c r="M16" s="7">
        <v>24</v>
      </c>
      <c r="N16" s="74">
        <v>769</v>
      </c>
    </row>
    <row r="17" spans="1:14" ht="15.75">
      <c r="A17" s="80" t="s">
        <v>12</v>
      </c>
      <c r="B17" s="6">
        <v>212</v>
      </c>
      <c r="C17" s="17">
        <v>71</v>
      </c>
      <c r="D17" s="5">
        <v>0</v>
      </c>
      <c r="E17" s="7">
        <v>3</v>
      </c>
      <c r="F17" s="17">
        <v>11</v>
      </c>
      <c r="G17" s="17">
        <v>1</v>
      </c>
      <c r="H17" s="5">
        <v>0</v>
      </c>
      <c r="I17" s="73">
        <v>3</v>
      </c>
      <c r="J17" s="6">
        <v>223</v>
      </c>
      <c r="K17" s="17">
        <v>72</v>
      </c>
      <c r="L17" s="5">
        <v>0</v>
      </c>
      <c r="M17" s="7">
        <v>6</v>
      </c>
      <c r="N17" s="74">
        <v>301</v>
      </c>
    </row>
    <row r="18" spans="1:14" ht="15.75">
      <c r="A18" s="80" t="s">
        <v>13</v>
      </c>
      <c r="B18" s="6">
        <v>598</v>
      </c>
      <c r="C18" s="17">
        <v>187</v>
      </c>
      <c r="D18" s="5">
        <v>31</v>
      </c>
      <c r="E18" s="7">
        <v>1</v>
      </c>
      <c r="F18" s="17">
        <v>143</v>
      </c>
      <c r="G18" s="17">
        <v>171</v>
      </c>
      <c r="H18" s="5">
        <v>16</v>
      </c>
      <c r="I18" s="73">
        <v>1</v>
      </c>
      <c r="J18" s="6">
        <v>741</v>
      </c>
      <c r="K18" s="17">
        <v>358</v>
      </c>
      <c r="L18" s="5">
        <v>47</v>
      </c>
      <c r="M18" s="7">
        <v>2</v>
      </c>
      <c r="N18" s="74">
        <v>1148</v>
      </c>
    </row>
    <row r="19" spans="1:14" ht="15.75">
      <c r="A19" s="80" t="s">
        <v>14</v>
      </c>
      <c r="B19" s="6">
        <v>405</v>
      </c>
      <c r="C19" s="17">
        <v>419</v>
      </c>
      <c r="D19" s="5">
        <v>0</v>
      </c>
      <c r="E19" s="7">
        <v>46</v>
      </c>
      <c r="F19" s="17">
        <v>106</v>
      </c>
      <c r="G19" s="17">
        <v>158</v>
      </c>
      <c r="H19" s="5">
        <v>0</v>
      </c>
      <c r="I19" s="73">
        <v>22</v>
      </c>
      <c r="J19" s="6">
        <v>511</v>
      </c>
      <c r="K19" s="17">
        <v>577</v>
      </c>
      <c r="L19" s="5">
        <v>0</v>
      </c>
      <c r="M19" s="7">
        <v>68</v>
      </c>
      <c r="N19" s="74">
        <v>1156</v>
      </c>
    </row>
    <row r="20" spans="1:14" ht="15.75">
      <c r="A20" s="80" t="s">
        <v>15</v>
      </c>
      <c r="B20" s="6">
        <v>293</v>
      </c>
      <c r="C20" s="17">
        <v>21</v>
      </c>
      <c r="D20" s="5">
        <v>0</v>
      </c>
      <c r="E20" s="7">
        <v>0</v>
      </c>
      <c r="F20" s="17">
        <v>55</v>
      </c>
      <c r="G20" s="17">
        <v>0</v>
      </c>
      <c r="H20" s="5">
        <v>0</v>
      </c>
      <c r="I20" s="73">
        <v>1</v>
      </c>
      <c r="J20" s="6">
        <v>348</v>
      </c>
      <c r="K20" s="17">
        <v>21</v>
      </c>
      <c r="L20" s="5">
        <v>0</v>
      </c>
      <c r="M20" s="7">
        <v>1</v>
      </c>
      <c r="N20" s="74">
        <v>370</v>
      </c>
    </row>
    <row r="21" spans="1:14" ht="15.75">
      <c r="A21" s="80" t="s">
        <v>16</v>
      </c>
      <c r="B21" s="6">
        <v>229</v>
      </c>
      <c r="C21" s="17">
        <v>234</v>
      </c>
      <c r="D21" s="5">
        <v>0</v>
      </c>
      <c r="E21" s="7">
        <v>7</v>
      </c>
      <c r="F21" s="17">
        <v>82</v>
      </c>
      <c r="G21" s="17">
        <v>187</v>
      </c>
      <c r="H21" s="5">
        <v>0</v>
      </c>
      <c r="I21" s="73">
        <v>3</v>
      </c>
      <c r="J21" s="6">
        <v>311</v>
      </c>
      <c r="K21" s="17">
        <v>421</v>
      </c>
      <c r="L21" s="5">
        <v>0</v>
      </c>
      <c r="M21" s="7">
        <v>10</v>
      </c>
      <c r="N21" s="74">
        <v>742</v>
      </c>
    </row>
    <row r="22" spans="1:14" ht="15.75" customHeight="1" thickBot="1">
      <c r="A22" s="36" t="s">
        <v>65</v>
      </c>
      <c r="B22" s="32">
        <v>0</v>
      </c>
      <c r="C22" s="35">
        <v>0</v>
      </c>
      <c r="D22" s="33">
        <v>0</v>
      </c>
      <c r="E22" s="34">
        <v>9</v>
      </c>
      <c r="F22" s="35">
        <v>0</v>
      </c>
      <c r="G22" s="35">
        <v>0</v>
      </c>
      <c r="H22" s="33">
        <v>0</v>
      </c>
      <c r="I22" s="76">
        <v>0</v>
      </c>
      <c r="J22" s="32">
        <v>0</v>
      </c>
      <c r="K22" s="35">
        <v>0</v>
      </c>
      <c r="L22" s="33">
        <v>0</v>
      </c>
      <c r="M22" s="34">
        <v>9</v>
      </c>
      <c r="N22" s="77">
        <v>9</v>
      </c>
    </row>
    <row r="23" spans="1:14" ht="15.75">
      <c r="A23" s="79" t="s">
        <v>2</v>
      </c>
      <c r="B23" s="82">
        <f aca="true" t="shared" si="0" ref="B23:N23">SUM(B5:B22)</f>
        <v>4730</v>
      </c>
      <c r="C23" s="82">
        <f t="shared" si="0"/>
        <v>1957</v>
      </c>
      <c r="D23" s="83">
        <f t="shared" si="0"/>
        <v>4349</v>
      </c>
      <c r="E23" s="84">
        <f t="shared" si="0"/>
        <v>123</v>
      </c>
      <c r="F23" s="85">
        <f t="shared" si="0"/>
        <v>894</v>
      </c>
      <c r="G23" s="85">
        <f t="shared" si="0"/>
        <v>611</v>
      </c>
      <c r="H23" s="83">
        <f t="shared" si="0"/>
        <v>16</v>
      </c>
      <c r="I23" s="86">
        <f t="shared" si="0"/>
        <v>53</v>
      </c>
      <c r="J23" s="82">
        <f t="shared" si="0"/>
        <v>5624</v>
      </c>
      <c r="K23" s="82">
        <f t="shared" si="0"/>
        <v>2568</v>
      </c>
      <c r="L23" s="83">
        <f t="shared" si="0"/>
        <v>4365</v>
      </c>
      <c r="M23" s="84">
        <f t="shared" si="0"/>
        <v>176</v>
      </c>
      <c r="N23" s="23">
        <f t="shared" si="0"/>
        <v>12733</v>
      </c>
    </row>
    <row r="25" ht="15.75">
      <c r="A25" s="2" t="s">
        <v>42</v>
      </c>
    </row>
    <row r="26" ht="15.75">
      <c r="A26" s="2" t="s">
        <v>44</v>
      </c>
    </row>
    <row r="27" ht="15.75">
      <c r="B27" s="2" t="s">
        <v>48</v>
      </c>
    </row>
    <row r="51" ht="15.75" customHeight="1"/>
  </sheetData>
  <sheetProtection/>
  <mergeCells count="5">
    <mergeCell ref="N3:N4"/>
    <mergeCell ref="A3:A4"/>
    <mergeCell ref="B3:E3"/>
    <mergeCell ref="F3:I3"/>
    <mergeCell ref="J3:M3"/>
  </mergeCells>
  <conditionalFormatting sqref="B5:N23">
    <cfRule type="cellIs" priority="1" dxfId="0" operator="lessThan" stopIfTrue="1">
      <formula>0</formula>
    </cfRule>
  </conditionalFormatting>
  <printOptions horizontalCentered="1"/>
  <pageMargins left="0.3937007874015748" right="0.1968503937007874" top="0.984251968503937" bottom="0.984251968503937" header="0.5118110236220472" footer="0.5118110236220472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C2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5.375" style="2" customWidth="1"/>
    <col min="2" max="2" width="12.25390625" style="2" customWidth="1"/>
    <col min="3" max="3" width="12.25390625" style="11" customWidth="1"/>
    <col min="4" max="16384" width="9.125" style="2" customWidth="1"/>
  </cols>
  <sheetData>
    <row r="1" ht="15.75">
      <c r="A1" s="1" t="s">
        <v>145</v>
      </c>
    </row>
    <row r="3" spans="1:3" ht="15.75">
      <c r="A3" s="40" t="s">
        <v>25</v>
      </c>
      <c r="B3" s="40" t="s">
        <v>26</v>
      </c>
      <c r="C3" s="41" t="s">
        <v>27</v>
      </c>
    </row>
    <row r="4" spans="1:3" s="184" customFormat="1" ht="15.75">
      <c r="A4" s="42">
        <v>1</v>
      </c>
      <c r="B4" s="181">
        <v>24235</v>
      </c>
      <c r="C4" s="181">
        <v>62.83869629475977</v>
      </c>
    </row>
    <row r="5" spans="1:3" s="184" customFormat="1" ht="15.75">
      <c r="A5" s="42">
        <v>2</v>
      </c>
      <c r="B5" s="181">
        <v>7864</v>
      </c>
      <c r="C5" s="181">
        <v>20.390489278398633</v>
      </c>
    </row>
    <row r="6" spans="1:3" s="184" customFormat="1" ht="15.75">
      <c r="A6" s="42">
        <v>3</v>
      </c>
      <c r="B6" s="181">
        <v>3504</v>
      </c>
      <c r="C6" s="181">
        <v>9.08548759301994</v>
      </c>
    </row>
    <row r="7" spans="1:3" s="184" customFormat="1" ht="15.75">
      <c r="A7" s="42">
        <v>4</v>
      </c>
      <c r="B7" s="181">
        <v>1668</v>
      </c>
      <c r="C7" s="181">
        <v>4.324941011745793</v>
      </c>
    </row>
    <row r="8" spans="1:3" s="184" customFormat="1" ht="15.75">
      <c r="A8" s="42">
        <v>5</v>
      </c>
      <c r="B8" s="181">
        <v>757</v>
      </c>
      <c r="C8" s="181">
        <v>1.9628179531724013</v>
      </c>
    </row>
    <row r="9" spans="1:3" s="184" customFormat="1" ht="15.75">
      <c r="A9" s="42">
        <v>6</v>
      </c>
      <c r="B9" s="181">
        <v>315</v>
      </c>
      <c r="C9" s="181">
        <v>0.8167604428656623</v>
      </c>
    </row>
    <row r="10" spans="1:3" s="184" customFormat="1" ht="15.75">
      <c r="A10" s="42">
        <v>7</v>
      </c>
      <c r="B10" s="181">
        <v>126</v>
      </c>
      <c r="C10" s="181">
        <v>0.32670417714626493</v>
      </c>
    </row>
    <row r="11" spans="1:3" s="184" customFormat="1" ht="15.75">
      <c r="A11" s="42">
        <v>8</v>
      </c>
      <c r="B11" s="181">
        <v>62</v>
      </c>
      <c r="C11" s="181">
        <v>0.16075919827832083</v>
      </c>
    </row>
    <row r="12" spans="1:3" s="184" customFormat="1" ht="15.75">
      <c r="A12" s="42">
        <v>9</v>
      </c>
      <c r="B12" s="181">
        <v>19</v>
      </c>
      <c r="C12" s="181">
        <v>0.04926491560142089</v>
      </c>
    </row>
    <row r="13" spans="1:3" s="184" customFormat="1" ht="15.75">
      <c r="A13" s="42">
        <v>10</v>
      </c>
      <c r="B13" s="181">
        <v>10</v>
      </c>
      <c r="C13" s="181">
        <v>0.025928902948116263</v>
      </c>
    </row>
    <row r="14" spans="1:3" s="184" customFormat="1" ht="15.75">
      <c r="A14" s="42">
        <v>11</v>
      </c>
      <c r="B14" s="181">
        <v>4</v>
      </c>
      <c r="C14" s="181">
        <v>0.010371561179246506</v>
      </c>
    </row>
    <row r="15" spans="1:3" s="184" customFormat="1" ht="15.75">
      <c r="A15" s="42">
        <v>12</v>
      </c>
      <c r="B15" s="181">
        <v>2</v>
      </c>
      <c r="C15" s="181">
        <v>0.005185780589623252</v>
      </c>
    </row>
    <row r="16" spans="1:3" s="184" customFormat="1" ht="15.75">
      <c r="A16" s="42">
        <v>13</v>
      </c>
      <c r="B16" s="182">
        <v>1</v>
      </c>
      <c r="C16" s="183">
        <v>0.002592890294811626</v>
      </c>
    </row>
    <row r="17" spans="1:3" s="184" customFormat="1" ht="15.75">
      <c r="A17" s="50" t="s">
        <v>2</v>
      </c>
      <c r="B17" s="50">
        <v>38567</v>
      </c>
      <c r="C17" s="185">
        <v>100</v>
      </c>
    </row>
    <row r="18" spans="1:3" s="184" customFormat="1" ht="15.75">
      <c r="A18" s="186"/>
      <c r="B18" s="187"/>
      <c r="C18" s="188"/>
    </row>
    <row r="19" ht="15.75">
      <c r="A19" s="1"/>
    </row>
    <row r="20" spans="1:2" ht="15.75">
      <c r="A20" s="12"/>
      <c r="B20" s="12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M2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2" customWidth="1"/>
  </cols>
  <sheetData>
    <row r="1" ht="15.75">
      <c r="A1" s="1" t="s">
        <v>139</v>
      </c>
    </row>
    <row r="3" spans="1:13" ht="15.75">
      <c r="A3" s="372" t="s">
        <v>1</v>
      </c>
      <c r="B3" s="347" t="s">
        <v>40</v>
      </c>
      <c r="C3" s="347"/>
      <c r="D3" s="347"/>
      <c r="E3" s="347"/>
      <c r="F3" s="347"/>
      <c r="G3" s="347"/>
      <c r="H3" s="347"/>
      <c r="I3" s="347"/>
      <c r="J3" s="347"/>
      <c r="K3" s="347"/>
      <c r="L3" s="347"/>
      <c r="M3" s="348"/>
    </row>
    <row r="4" spans="1:13" ht="15.75">
      <c r="A4" s="373"/>
      <c r="B4" s="375" t="s">
        <v>17</v>
      </c>
      <c r="C4" s="376"/>
      <c r="D4" s="346" t="s">
        <v>54</v>
      </c>
      <c r="E4" s="361"/>
      <c r="F4" s="375" t="s">
        <v>18</v>
      </c>
      <c r="G4" s="375"/>
      <c r="H4" s="377" t="s">
        <v>19</v>
      </c>
      <c r="I4" s="376"/>
      <c r="J4" s="375" t="s">
        <v>2</v>
      </c>
      <c r="K4" s="375"/>
      <c r="L4" s="377" t="s">
        <v>28</v>
      </c>
      <c r="M4" s="378"/>
    </row>
    <row r="5" spans="1:13" ht="16.5" thickBot="1">
      <c r="A5" s="374"/>
      <c r="B5" s="87" t="s">
        <v>29</v>
      </c>
      <c r="C5" s="88" t="s">
        <v>30</v>
      </c>
      <c r="D5" s="89" t="s">
        <v>29</v>
      </c>
      <c r="E5" s="88" t="s">
        <v>30</v>
      </c>
      <c r="F5" s="87" t="s">
        <v>29</v>
      </c>
      <c r="G5" s="90" t="s">
        <v>30</v>
      </c>
      <c r="H5" s="89" t="s">
        <v>29</v>
      </c>
      <c r="I5" s="88" t="s">
        <v>30</v>
      </c>
      <c r="J5" s="87" t="s">
        <v>29</v>
      </c>
      <c r="K5" s="90" t="s">
        <v>30</v>
      </c>
      <c r="L5" s="89" t="s">
        <v>29</v>
      </c>
      <c r="M5" s="91" t="s">
        <v>30</v>
      </c>
    </row>
    <row r="6" spans="1:13" ht="15.75">
      <c r="A6" s="92" t="s">
        <v>5</v>
      </c>
      <c r="B6" s="93">
        <v>95</v>
      </c>
      <c r="C6" s="94">
        <v>60</v>
      </c>
      <c r="D6" s="126">
        <v>48</v>
      </c>
      <c r="E6" s="95">
        <v>50</v>
      </c>
      <c r="F6" s="96">
        <v>12</v>
      </c>
      <c r="G6" s="97">
        <v>0</v>
      </c>
      <c r="H6" s="93">
        <v>19</v>
      </c>
      <c r="I6" s="94">
        <v>4</v>
      </c>
      <c r="J6" s="96">
        <v>174</v>
      </c>
      <c r="K6" s="97">
        <v>114</v>
      </c>
      <c r="L6" s="98">
        <v>0</v>
      </c>
      <c r="M6" s="99">
        <v>0</v>
      </c>
    </row>
    <row r="7" spans="1:13" ht="15.75">
      <c r="A7" s="100" t="s">
        <v>6</v>
      </c>
      <c r="B7" s="101">
        <v>80</v>
      </c>
      <c r="C7" s="102">
        <v>94</v>
      </c>
      <c r="D7" s="101">
        <v>20</v>
      </c>
      <c r="E7" s="103">
        <v>13</v>
      </c>
      <c r="F7" s="104">
        <v>0</v>
      </c>
      <c r="G7" s="105">
        <v>0</v>
      </c>
      <c r="H7" s="101">
        <v>3</v>
      </c>
      <c r="I7" s="102">
        <v>2</v>
      </c>
      <c r="J7" s="104">
        <v>103</v>
      </c>
      <c r="K7" s="105">
        <v>109</v>
      </c>
      <c r="L7" s="106">
        <v>0</v>
      </c>
      <c r="M7" s="107">
        <v>0</v>
      </c>
    </row>
    <row r="8" spans="1:13" ht="15.75">
      <c r="A8" s="100" t="s">
        <v>7</v>
      </c>
      <c r="B8" s="101">
        <v>267</v>
      </c>
      <c r="C8" s="102">
        <v>40</v>
      </c>
      <c r="D8" s="101">
        <v>97</v>
      </c>
      <c r="E8" s="103">
        <v>9</v>
      </c>
      <c r="F8" s="104">
        <v>0</v>
      </c>
      <c r="G8" s="105">
        <v>0</v>
      </c>
      <c r="H8" s="101">
        <v>8</v>
      </c>
      <c r="I8" s="102">
        <v>1</v>
      </c>
      <c r="J8" s="104">
        <v>372</v>
      </c>
      <c r="K8" s="105">
        <v>50</v>
      </c>
      <c r="L8" s="106">
        <v>0</v>
      </c>
      <c r="M8" s="107">
        <v>0</v>
      </c>
    </row>
    <row r="9" spans="1:13" ht="15.75">
      <c r="A9" s="100" t="s">
        <v>8</v>
      </c>
      <c r="B9" s="101">
        <v>0</v>
      </c>
      <c r="C9" s="102">
        <v>0</v>
      </c>
      <c r="D9" s="101">
        <v>0</v>
      </c>
      <c r="E9" s="103">
        <v>0</v>
      </c>
      <c r="F9" s="104">
        <v>661</v>
      </c>
      <c r="G9" s="105">
        <v>0</v>
      </c>
      <c r="H9" s="101">
        <v>13</v>
      </c>
      <c r="I9" s="102">
        <v>102</v>
      </c>
      <c r="J9" s="104">
        <v>674</v>
      </c>
      <c r="K9" s="105">
        <v>102</v>
      </c>
      <c r="L9" s="106">
        <v>0</v>
      </c>
      <c r="M9" s="107">
        <v>0</v>
      </c>
    </row>
    <row r="10" spans="1:13" ht="15.75">
      <c r="A10" s="100" t="s">
        <v>59</v>
      </c>
      <c r="B10" s="101">
        <v>202</v>
      </c>
      <c r="C10" s="102">
        <v>115</v>
      </c>
      <c r="D10" s="101">
        <v>76</v>
      </c>
      <c r="E10" s="103">
        <v>104</v>
      </c>
      <c r="F10" s="104">
        <v>1071</v>
      </c>
      <c r="G10" s="105">
        <v>0</v>
      </c>
      <c r="H10" s="101">
        <v>96</v>
      </c>
      <c r="I10" s="102">
        <v>56</v>
      </c>
      <c r="J10" s="104">
        <v>1445</v>
      </c>
      <c r="K10" s="105">
        <v>275</v>
      </c>
      <c r="L10" s="106">
        <v>0</v>
      </c>
      <c r="M10" s="107">
        <v>0</v>
      </c>
    </row>
    <row r="11" spans="1:13" ht="15.75">
      <c r="A11" s="100" t="s">
        <v>60</v>
      </c>
      <c r="B11" s="101">
        <v>32</v>
      </c>
      <c r="C11" s="102">
        <v>46</v>
      </c>
      <c r="D11" s="101">
        <v>35</v>
      </c>
      <c r="E11" s="103">
        <v>0</v>
      </c>
      <c r="F11" s="104">
        <v>346</v>
      </c>
      <c r="G11" s="105">
        <v>0</v>
      </c>
      <c r="H11" s="101">
        <v>41</v>
      </c>
      <c r="I11" s="102">
        <v>15</v>
      </c>
      <c r="J11" s="104">
        <v>454</v>
      </c>
      <c r="K11" s="105">
        <v>61</v>
      </c>
      <c r="L11" s="106">
        <v>0</v>
      </c>
      <c r="M11" s="107">
        <v>0</v>
      </c>
    </row>
    <row r="12" spans="1:13" ht="15.75">
      <c r="A12" s="100" t="s">
        <v>61</v>
      </c>
      <c r="B12" s="101">
        <v>193</v>
      </c>
      <c r="C12" s="102">
        <v>101</v>
      </c>
      <c r="D12" s="101">
        <v>0</v>
      </c>
      <c r="E12" s="103">
        <v>0</v>
      </c>
      <c r="F12" s="104">
        <v>343</v>
      </c>
      <c r="G12" s="105">
        <v>0</v>
      </c>
      <c r="H12" s="101">
        <v>34</v>
      </c>
      <c r="I12" s="102">
        <v>28</v>
      </c>
      <c r="J12" s="104">
        <v>570</v>
      </c>
      <c r="K12" s="105">
        <v>129</v>
      </c>
      <c r="L12" s="106">
        <v>0</v>
      </c>
      <c r="M12" s="107">
        <v>0</v>
      </c>
    </row>
    <row r="13" spans="1:13" ht="15.75">
      <c r="A13" s="100" t="s">
        <v>132</v>
      </c>
      <c r="B13" s="101">
        <v>0</v>
      </c>
      <c r="C13" s="102">
        <v>0</v>
      </c>
      <c r="D13" s="101">
        <v>0</v>
      </c>
      <c r="E13" s="103">
        <v>0</v>
      </c>
      <c r="F13" s="104">
        <v>673</v>
      </c>
      <c r="G13" s="105">
        <v>0</v>
      </c>
      <c r="H13" s="101">
        <v>23</v>
      </c>
      <c r="I13" s="102">
        <v>19</v>
      </c>
      <c r="J13" s="104">
        <v>696</v>
      </c>
      <c r="K13" s="105">
        <v>19</v>
      </c>
      <c r="L13" s="106">
        <v>2</v>
      </c>
      <c r="M13" s="107">
        <v>0</v>
      </c>
    </row>
    <row r="14" spans="1:13" ht="15.75">
      <c r="A14" s="108" t="s">
        <v>130</v>
      </c>
      <c r="B14" s="101">
        <v>28</v>
      </c>
      <c r="C14" s="102">
        <v>0</v>
      </c>
      <c r="D14" s="101">
        <v>0</v>
      </c>
      <c r="E14" s="103">
        <v>0</v>
      </c>
      <c r="F14" s="104">
        <v>489</v>
      </c>
      <c r="G14" s="105">
        <v>0</v>
      </c>
      <c r="H14" s="101">
        <v>12</v>
      </c>
      <c r="I14" s="102">
        <v>29</v>
      </c>
      <c r="J14" s="104">
        <v>529</v>
      </c>
      <c r="K14" s="105">
        <v>29</v>
      </c>
      <c r="L14" s="106">
        <v>0</v>
      </c>
      <c r="M14" s="107">
        <v>0</v>
      </c>
    </row>
    <row r="15" spans="1:13" ht="15.75">
      <c r="A15" s="100" t="s">
        <v>10</v>
      </c>
      <c r="B15" s="101">
        <v>127</v>
      </c>
      <c r="C15" s="102">
        <v>44</v>
      </c>
      <c r="D15" s="101">
        <v>44</v>
      </c>
      <c r="E15" s="103">
        <v>0</v>
      </c>
      <c r="F15" s="104">
        <v>437</v>
      </c>
      <c r="G15" s="105">
        <v>0</v>
      </c>
      <c r="H15" s="101">
        <v>23</v>
      </c>
      <c r="I15" s="102">
        <v>7</v>
      </c>
      <c r="J15" s="104">
        <v>631</v>
      </c>
      <c r="K15" s="105">
        <v>51</v>
      </c>
      <c r="L15" s="106">
        <v>0</v>
      </c>
      <c r="M15" s="107">
        <v>0</v>
      </c>
    </row>
    <row r="16" spans="1:13" ht="15.75">
      <c r="A16" s="100" t="s">
        <v>11</v>
      </c>
      <c r="B16" s="101">
        <v>1547</v>
      </c>
      <c r="C16" s="102">
        <v>78</v>
      </c>
      <c r="D16" s="101">
        <v>973</v>
      </c>
      <c r="E16" s="103">
        <v>42</v>
      </c>
      <c r="F16" s="104">
        <v>0</v>
      </c>
      <c r="G16" s="105">
        <v>0</v>
      </c>
      <c r="H16" s="101">
        <v>140</v>
      </c>
      <c r="I16" s="102">
        <v>37</v>
      </c>
      <c r="J16" s="104">
        <v>2660</v>
      </c>
      <c r="K16" s="105">
        <v>157</v>
      </c>
      <c r="L16" s="106">
        <v>6</v>
      </c>
      <c r="M16" s="107">
        <v>0</v>
      </c>
    </row>
    <row r="17" spans="1:13" ht="15.75">
      <c r="A17" s="100" t="s">
        <v>113</v>
      </c>
      <c r="B17" s="101">
        <v>1672</v>
      </c>
      <c r="C17" s="102">
        <v>0</v>
      </c>
      <c r="D17" s="101">
        <v>730</v>
      </c>
      <c r="E17" s="103">
        <v>0</v>
      </c>
      <c r="F17" s="104">
        <v>0</v>
      </c>
      <c r="G17" s="105">
        <v>0</v>
      </c>
      <c r="H17" s="101">
        <v>283</v>
      </c>
      <c r="I17" s="102">
        <v>19</v>
      </c>
      <c r="J17" s="104">
        <v>2685</v>
      </c>
      <c r="K17" s="105">
        <v>19</v>
      </c>
      <c r="L17" s="106">
        <v>0</v>
      </c>
      <c r="M17" s="107">
        <v>0</v>
      </c>
    </row>
    <row r="18" spans="1:13" ht="15.75">
      <c r="A18" s="100" t="s">
        <v>12</v>
      </c>
      <c r="B18" s="101">
        <v>983</v>
      </c>
      <c r="C18" s="102">
        <v>42</v>
      </c>
      <c r="D18" s="101">
        <v>241</v>
      </c>
      <c r="E18" s="103">
        <v>7</v>
      </c>
      <c r="F18" s="104">
        <v>0</v>
      </c>
      <c r="G18" s="105">
        <v>0</v>
      </c>
      <c r="H18" s="101">
        <v>81</v>
      </c>
      <c r="I18" s="102">
        <v>5</v>
      </c>
      <c r="J18" s="104">
        <v>1305</v>
      </c>
      <c r="K18" s="105">
        <v>54</v>
      </c>
      <c r="L18" s="106">
        <v>0</v>
      </c>
      <c r="M18" s="107">
        <v>0</v>
      </c>
    </row>
    <row r="19" spans="1:13" ht="15.75">
      <c r="A19" s="100" t="s">
        <v>13</v>
      </c>
      <c r="B19" s="101">
        <v>925</v>
      </c>
      <c r="C19" s="102">
        <v>401</v>
      </c>
      <c r="D19" s="101">
        <v>321</v>
      </c>
      <c r="E19" s="103">
        <v>233</v>
      </c>
      <c r="F19" s="104">
        <v>104</v>
      </c>
      <c r="G19" s="105">
        <v>49</v>
      </c>
      <c r="H19" s="101">
        <v>40</v>
      </c>
      <c r="I19" s="102">
        <v>9</v>
      </c>
      <c r="J19" s="104">
        <v>1390</v>
      </c>
      <c r="K19" s="105">
        <v>692</v>
      </c>
      <c r="L19" s="106">
        <v>1</v>
      </c>
      <c r="M19" s="107">
        <v>0</v>
      </c>
    </row>
    <row r="20" spans="1:13" ht="15.75">
      <c r="A20" s="100" t="s">
        <v>14</v>
      </c>
      <c r="B20" s="101">
        <v>1073</v>
      </c>
      <c r="C20" s="102">
        <v>227</v>
      </c>
      <c r="D20" s="101">
        <v>1096</v>
      </c>
      <c r="E20" s="103">
        <v>192</v>
      </c>
      <c r="F20" s="104">
        <v>0</v>
      </c>
      <c r="G20" s="105">
        <v>0</v>
      </c>
      <c r="H20" s="101">
        <v>76</v>
      </c>
      <c r="I20" s="102">
        <v>14</v>
      </c>
      <c r="J20" s="104">
        <v>2245</v>
      </c>
      <c r="K20" s="105">
        <v>433</v>
      </c>
      <c r="L20" s="106">
        <v>1</v>
      </c>
      <c r="M20" s="107">
        <v>0</v>
      </c>
    </row>
    <row r="21" spans="1:13" ht="15.75">
      <c r="A21" s="100" t="s">
        <v>15</v>
      </c>
      <c r="B21" s="101">
        <v>511</v>
      </c>
      <c r="C21" s="102">
        <v>116</v>
      </c>
      <c r="D21" s="101">
        <v>230</v>
      </c>
      <c r="E21" s="103">
        <v>121</v>
      </c>
      <c r="F21" s="104">
        <v>0</v>
      </c>
      <c r="G21" s="105">
        <v>0</v>
      </c>
      <c r="H21" s="101">
        <v>29</v>
      </c>
      <c r="I21" s="102">
        <v>18</v>
      </c>
      <c r="J21" s="104">
        <v>770</v>
      </c>
      <c r="K21" s="105">
        <v>255</v>
      </c>
      <c r="L21" s="106">
        <v>7</v>
      </c>
      <c r="M21" s="107">
        <v>1</v>
      </c>
    </row>
    <row r="22" spans="1:13" ht="15.75">
      <c r="A22" s="100" t="s">
        <v>16</v>
      </c>
      <c r="B22" s="101">
        <v>630</v>
      </c>
      <c r="C22" s="102">
        <v>163</v>
      </c>
      <c r="D22" s="101">
        <v>213</v>
      </c>
      <c r="E22" s="103">
        <v>105</v>
      </c>
      <c r="F22" s="104">
        <v>0</v>
      </c>
      <c r="G22" s="105">
        <v>0</v>
      </c>
      <c r="H22" s="101">
        <v>58</v>
      </c>
      <c r="I22" s="102">
        <v>16</v>
      </c>
      <c r="J22" s="104">
        <v>901</v>
      </c>
      <c r="K22" s="105">
        <v>284</v>
      </c>
      <c r="L22" s="106">
        <v>0</v>
      </c>
      <c r="M22" s="107">
        <v>0</v>
      </c>
    </row>
    <row r="23" spans="1:13" ht="15.75" customHeight="1" thickBot="1">
      <c r="A23" s="36" t="s">
        <v>65</v>
      </c>
      <c r="B23" s="109">
        <v>0</v>
      </c>
      <c r="C23" s="110">
        <v>0</v>
      </c>
      <c r="D23" s="109">
        <v>0</v>
      </c>
      <c r="E23" s="111">
        <v>0</v>
      </c>
      <c r="F23" s="112">
        <v>0</v>
      </c>
      <c r="G23" s="113">
        <v>0</v>
      </c>
      <c r="H23" s="109">
        <v>33</v>
      </c>
      <c r="I23" s="110">
        <v>1</v>
      </c>
      <c r="J23" s="112">
        <v>33</v>
      </c>
      <c r="K23" s="113">
        <v>1</v>
      </c>
      <c r="L23" s="114">
        <v>0</v>
      </c>
      <c r="M23" s="115">
        <v>0</v>
      </c>
    </row>
    <row r="24" spans="1:13" ht="15.75">
      <c r="A24" s="54" t="s">
        <v>2</v>
      </c>
      <c r="B24" s="20">
        <f>SUM(B6:B23)</f>
        <v>8365</v>
      </c>
      <c r="C24" s="22">
        <f>SUM(C6:C23)</f>
        <v>1527</v>
      </c>
      <c r="D24" s="20">
        <f>SUM(D6:D23)</f>
        <v>4124</v>
      </c>
      <c r="E24" s="125">
        <f>SUM(E6:E23)</f>
        <v>876</v>
      </c>
      <c r="F24" s="23">
        <f aca="true" t="shared" si="0" ref="F24:M24">SUM(F6:F23)</f>
        <v>4136</v>
      </c>
      <c r="G24" s="78">
        <f t="shared" si="0"/>
        <v>49</v>
      </c>
      <c r="H24" s="20">
        <f t="shared" si="0"/>
        <v>1012</v>
      </c>
      <c r="I24" s="22">
        <f t="shared" si="0"/>
        <v>382</v>
      </c>
      <c r="J24" s="116">
        <f t="shared" si="0"/>
        <v>17637</v>
      </c>
      <c r="K24" s="117">
        <f t="shared" si="0"/>
        <v>2834</v>
      </c>
      <c r="L24" s="20">
        <f t="shared" si="0"/>
        <v>17</v>
      </c>
      <c r="M24" s="21">
        <f t="shared" si="0"/>
        <v>1</v>
      </c>
    </row>
    <row r="25" ht="15.75">
      <c r="J25" s="4"/>
    </row>
    <row r="26" ht="15.75">
      <c r="B26" s="4"/>
    </row>
    <row r="27" spans="1:2" ht="15.75">
      <c r="A27" s="1"/>
      <c r="B27" s="4"/>
    </row>
    <row r="50" ht="15.75" customHeight="1"/>
  </sheetData>
  <sheetProtection/>
  <mergeCells count="8">
    <mergeCell ref="A3:A5"/>
    <mergeCell ref="B3:M3"/>
    <mergeCell ref="B4:C4"/>
    <mergeCell ref="D4:E4"/>
    <mergeCell ref="F4:G4"/>
    <mergeCell ref="H4:I4"/>
    <mergeCell ref="J4:K4"/>
    <mergeCell ref="L4:M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UVTUK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Lachoutova</dc:creator>
  <cp:keywords/>
  <dc:description/>
  <cp:lastModifiedBy>Univerzita Karlova v Praze</cp:lastModifiedBy>
  <cp:lastPrinted>2014-12-15T14:04:25Z</cp:lastPrinted>
  <dcterms:created xsi:type="dcterms:W3CDTF">2003-11-06T10:39:17Z</dcterms:created>
  <dcterms:modified xsi:type="dcterms:W3CDTF">2015-12-07T09:58:17Z</dcterms:modified>
  <cp:category/>
  <cp:version/>
  <cp:contentType/>
  <cp:contentStatus/>
</cp:coreProperties>
</file>